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60" windowWidth="27795" windowHeight="13350"/>
  </bookViews>
  <sheets>
    <sheet name="КУХНИ" sheetId="1" r:id="rId1"/>
  </sheets>
  <externalReferences>
    <externalReference r:id="rId2"/>
    <externalReference r:id="rId3"/>
    <externalReference r:id="rId4"/>
    <externalReference r:id="rId5"/>
  </externalReferences>
  <definedNames>
    <definedName name="Excel_BuiltIn_Print_Area_1">#REF!</definedName>
    <definedName name="Excel_BuiltIn_Print_Area_1_1">#REF!</definedName>
    <definedName name="Excel_BuiltIn_Print_Area_3">#REF!</definedName>
    <definedName name="Excel_BuiltIn_Print_Area_4" localSheetId="0">КУХНИ!$B$1:$AV$65</definedName>
    <definedName name="Excel_BuiltIn_Print_Area_4_1" localSheetId="0">КУХНИ!$B$1:$AV$65</definedName>
    <definedName name="Excel_BuiltIn_Print_Area_6">'[2]СПАЛЬНЯ '!$A$1:$AJ$74</definedName>
    <definedName name="Excel_BuiltIn_Print_Area_6_1">'[2]СПАЛЬНЯ '!$A$1:$AK$74</definedName>
    <definedName name="OLE_LINK1_6">'[2]СПАЛЬНЯ '!$B$46</definedName>
    <definedName name="_xlnm.Print_Area" localSheetId="0">КУХНИ!$B$1:$AZ$52</definedName>
    <definedName name="ш">[3]Макарена!$A$1:$AI$88</definedName>
    <definedName name="ыва">'[4]СПАЛЬНЯ '!$A$1:$AJ$74</definedName>
  </definedNames>
  <calcPr calcId="152511"/>
</workbook>
</file>

<file path=xl/calcChain.xml><?xml version="1.0" encoding="utf-8"?>
<calcChain xmlns="http://schemas.openxmlformats.org/spreadsheetml/2006/main">
  <c r="A12" i="1" l="1"/>
  <c r="A13" i="1"/>
  <c r="A14" i="1" s="1"/>
  <c r="A15" i="1" s="1"/>
  <c r="A16" i="1" s="1"/>
  <c r="A17" i="1" s="1"/>
  <c r="A18" i="1" s="1"/>
  <c r="A19" i="1"/>
  <c r="A20" i="1" s="1"/>
  <c r="A27" i="1"/>
  <c r="A28" i="1" s="1"/>
  <c r="A29" i="1" s="1"/>
  <c r="A30" i="1" s="1"/>
  <c r="A31" i="1" s="1"/>
  <c r="A32" i="1" s="1"/>
  <c r="A33" i="1" s="1"/>
  <c r="A34" i="1" s="1"/>
  <c r="A35" i="1"/>
  <c r="A36" i="1" s="1"/>
  <c r="A37" i="1" s="1"/>
  <c r="A39" i="1" s="1"/>
  <c r="A21" i="1" l="1"/>
  <c r="A22" i="1" s="1"/>
  <c r="A23" i="1" s="1"/>
  <c r="A25" i="1" s="1"/>
  <c r="A26" i="1" s="1"/>
</calcChain>
</file>

<file path=xl/sharedStrings.xml><?xml version="1.0" encoding="utf-8"?>
<sst xmlns="http://schemas.openxmlformats.org/spreadsheetml/2006/main" count="119" uniqueCount="89">
  <si>
    <t>Модульная система для кухни.</t>
  </si>
  <si>
    <t>Навесные шкафы</t>
  </si>
  <si>
    <t>ДЕЛИ</t>
  </si>
  <si>
    <t>ПРАГА</t>
  </si>
  <si>
    <t>СИТИ</t>
  </si>
  <si>
    <t>ГРАЦИЯ</t>
  </si>
  <si>
    <t>Наименование</t>
  </si>
  <si>
    <t>Размер (ШхВхГ) мм</t>
  </si>
  <si>
    <t>м.3</t>
  </si>
  <si>
    <t>Вес. кг</t>
  </si>
  <si>
    <t>Цена. руб</t>
  </si>
  <si>
    <t>300х600х300</t>
  </si>
  <si>
    <t>Шкаф 400</t>
  </si>
  <si>
    <t>400х600х300</t>
  </si>
  <si>
    <t>Шкаф 500</t>
  </si>
  <si>
    <t>500х600х300</t>
  </si>
  <si>
    <t>Газовка 500</t>
  </si>
  <si>
    <t>500х300х300</t>
  </si>
  <si>
    <t>Шкаф 600</t>
  </si>
  <si>
    <t>600х600х300</t>
  </si>
  <si>
    <t>Витрина 600</t>
  </si>
  <si>
    <t>Газовка 600</t>
  </si>
  <si>
    <t>600х300х300</t>
  </si>
  <si>
    <t>Шкаф угловой</t>
  </si>
  <si>
    <t>600х600х600</t>
  </si>
  <si>
    <t>Шкаф 800</t>
  </si>
  <si>
    <t>800х600х300</t>
  </si>
  <si>
    <t>Витрина 800</t>
  </si>
  <si>
    <t>Напольные шкафы</t>
  </si>
  <si>
    <t>20/21</t>
  </si>
  <si>
    <t>300х850х600</t>
  </si>
  <si>
    <t>400х850х600</t>
  </si>
  <si>
    <t>стол 400 комби</t>
  </si>
  <si>
    <t>Пенал 400</t>
  </si>
  <si>
    <t>500х850х600</t>
  </si>
  <si>
    <t>Стол 500 комби</t>
  </si>
  <si>
    <t>Мойка 500</t>
  </si>
  <si>
    <t>500х820х440</t>
  </si>
  <si>
    <t xml:space="preserve">Стол 600 </t>
  </si>
  <si>
    <t>600х850х600</t>
  </si>
  <si>
    <t>Стол 600 комби</t>
  </si>
  <si>
    <t>Мойка 600</t>
  </si>
  <si>
    <t>600х820х440</t>
  </si>
  <si>
    <t>Стол 800</t>
  </si>
  <si>
    <t>800х850х600</t>
  </si>
  <si>
    <t>Стол 800 комби</t>
  </si>
  <si>
    <t>Мойка 800</t>
  </si>
  <si>
    <t>800х820х440</t>
  </si>
  <si>
    <t>Стол угловой (унив)</t>
  </si>
  <si>
    <t>1000х850х600</t>
  </si>
  <si>
    <t>Шкаф  торцевой</t>
  </si>
  <si>
    <t>Стол торцевой (прав, лев)</t>
  </si>
  <si>
    <t>0.084</t>
  </si>
  <si>
    <t>0.067</t>
  </si>
  <si>
    <t>ЛДСП</t>
  </si>
  <si>
    <t>МДФ матовая</t>
  </si>
  <si>
    <t>МДФ глянец</t>
  </si>
  <si>
    <t>МДФ металлик</t>
  </si>
  <si>
    <t>МДФ цветы глянец</t>
  </si>
  <si>
    <t>ПРЕМЬЕРА</t>
  </si>
  <si>
    <t>пеоеоценка</t>
  </si>
  <si>
    <r>
      <t>ПРЕМЬЕРА</t>
    </r>
    <r>
      <rPr>
        <b/>
        <sz val="10"/>
        <color indexed="10"/>
        <rFont val="Arial Cyr"/>
        <charset val="204"/>
      </rPr>
      <t xml:space="preserve"> </t>
    </r>
  </si>
  <si>
    <t>Ясень Шимо Светлый</t>
  </si>
  <si>
    <t>Дуб Седой</t>
  </si>
  <si>
    <t>Апельсин, Ваниль, Олива.</t>
  </si>
  <si>
    <t>Рубин, Оранж, Зелень, Белый, Чёрный</t>
  </si>
  <si>
    <t>Белый</t>
  </si>
  <si>
    <t>Ясень Шимо Тёмный</t>
  </si>
  <si>
    <t>Дуб Тёмный</t>
  </si>
  <si>
    <t>Цветы</t>
  </si>
  <si>
    <t>Шкаф 1000</t>
  </si>
  <si>
    <t>1000х600х300</t>
  </si>
  <si>
    <t>Духовка 600</t>
  </si>
  <si>
    <t>600х820х600</t>
  </si>
  <si>
    <t>Рубин, Оранж, Зелень, Белый</t>
  </si>
  <si>
    <t>Стол 1000 комби</t>
  </si>
  <si>
    <t>ФОТОПЕЧАТЬ</t>
  </si>
  <si>
    <t>Рисунки фотопечать</t>
  </si>
  <si>
    <t>АПЕЛЬСИН</t>
  </si>
  <si>
    <t>ЯБЛОКО</t>
  </si>
  <si>
    <t>ЛЕСНЫЕ ЯГОДЫ</t>
  </si>
  <si>
    <t>КЛУБНИКА</t>
  </si>
  <si>
    <r>
      <t xml:space="preserve">Шкаф 1000 Апельсин комплектуется с модулями кухни </t>
    </r>
    <r>
      <rPr>
        <b/>
        <sz val="10"/>
        <rFont val="Arial Cyr"/>
        <charset val="204"/>
      </rPr>
      <t>Премьера</t>
    </r>
    <r>
      <rPr>
        <sz val="10"/>
        <rFont val="Arial Cyr"/>
        <charset val="204"/>
      </rPr>
      <t xml:space="preserve"> Оранж металлик и Белый металлик.</t>
    </r>
  </si>
  <si>
    <r>
      <t xml:space="preserve">Шкаф 1000 Яблоко комплектуется с модулями кухни </t>
    </r>
    <r>
      <rPr>
        <b/>
        <sz val="10"/>
        <rFont val="Arial Cyr"/>
        <charset val="204"/>
      </rPr>
      <t>Премьера</t>
    </r>
    <r>
      <rPr>
        <sz val="10"/>
        <rFont val="Arial Cyr"/>
        <charset val="204"/>
      </rPr>
      <t xml:space="preserve"> Зелень металлик и Белый металлик.</t>
    </r>
  </si>
  <si>
    <r>
      <t xml:space="preserve">Шкаф 1000 Лесные Ягоды комплектуется с модулями кухни </t>
    </r>
    <r>
      <rPr>
        <b/>
        <sz val="10"/>
        <rFont val="Arial Cyr"/>
        <charset val="204"/>
      </rPr>
      <t>Премьера</t>
    </r>
    <r>
      <rPr>
        <sz val="10"/>
        <rFont val="Arial Cyr"/>
        <charset val="204"/>
      </rPr>
      <t xml:space="preserve"> Чёрный металлик, Рубин металлик и Белый металлик.</t>
    </r>
  </si>
  <si>
    <r>
      <t xml:space="preserve">Шкаф 1000 Клубника комплектуется с модулями кухни </t>
    </r>
    <r>
      <rPr>
        <b/>
        <sz val="10"/>
        <rFont val="Arial Cyr"/>
        <charset val="204"/>
      </rPr>
      <t>Премьера</t>
    </r>
    <r>
      <rPr>
        <sz val="10"/>
        <rFont val="Arial Cyr"/>
        <charset val="204"/>
      </rPr>
      <t xml:space="preserve">  Рубин металлик и Белый металлик.</t>
    </r>
  </si>
  <si>
    <t>Яблоко, Апельсин, Лесные Ягоды, Клубника.</t>
  </si>
  <si>
    <t>400х2082х550</t>
  </si>
  <si>
    <t>ФОРПОСТ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</si>
</sst>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&quot;р.&quot;;[Red]\-#,##0&quot;р.&quot;"/>
    <numFmt numFmtId="178" formatCode="#,##0&quot;р.&quot;"/>
  </numFmts>
  <fonts count="21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sz val="16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i/>
      <sz val="14"/>
      <color indexed="9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sz val="10"/>
      <color indexed="9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9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0"/>
      <color indexed="10"/>
      <name val="Arial Cyr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sz val="14"/>
      <name val="Arial Cyr"/>
      <family val="2"/>
      <charset val="204"/>
    </font>
    <font>
      <sz val="10"/>
      <name val="Arial Cyr"/>
      <charset val="204"/>
    </font>
    <font>
      <b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0" fontId="6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3" fillId="0" borderId="0" xfId="0" applyFont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4" fillId="0" borderId="0" xfId="0" applyFont="1" applyBorder="1" applyAlignment="1">
      <alignment vertical="center"/>
    </xf>
    <xf numFmtId="0" fontId="11" fillId="0" borderId="0" xfId="0" applyFont="1" applyBorder="1" applyAlignment="1"/>
    <xf numFmtId="0" fontId="7" fillId="0" borderId="1" xfId="0" applyFont="1" applyBorder="1" applyAlignment="1">
      <alignment horizontal="center" vertical="center" textRotation="90" wrapText="1"/>
    </xf>
    <xf numFmtId="178" fontId="16" fillId="0" borderId="2" xfId="0" applyNumberFormat="1" applyFont="1" applyFill="1" applyBorder="1" applyAlignment="1">
      <alignment vertical="center" wrapText="1"/>
    </xf>
    <xf numFmtId="178" fontId="16" fillId="0" borderId="3" xfId="0" applyNumberFormat="1" applyFont="1" applyFill="1" applyBorder="1" applyAlignment="1">
      <alignment vertical="center" wrapText="1"/>
    </xf>
    <xf numFmtId="178" fontId="17" fillId="0" borderId="2" xfId="0" applyNumberFormat="1" applyFont="1" applyFill="1" applyBorder="1" applyAlignment="1">
      <alignment vertical="center" wrapText="1"/>
    </xf>
    <xf numFmtId="178" fontId="17" fillId="0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/>
    <xf numFmtId="178" fontId="16" fillId="0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1" xfId="0" applyFont="1" applyBorder="1" applyAlignment="1">
      <alignment vertical="center" textRotation="90" wrapText="1"/>
    </xf>
    <xf numFmtId="178" fontId="18" fillId="0" borderId="1" xfId="0" applyNumberFormat="1" applyFont="1" applyFill="1" applyBorder="1" applyAlignment="1">
      <alignment vertical="center" wrapText="1"/>
    </xf>
    <xf numFmtId="178" fontId="18" fillId="0" borderId="2" xfId="0" applyNumberFormat="1" applyFont="1" applyFill="1" applyBorder="1" applyAlignment="1">
      <alignment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78" fontId="10" fillId="0" borderId="2" xfId="0" applyNumberFormat="1" applyFont="1" applyFill="1" applyBorder="1" applyAlignment="1">
      <alignment horizontal="center" vertical="center" wrapText="1"/>
    </xf>
    <xf numFmtId="178" fontId="10" fillId="0" borderId="12" xfId="0" applyNumberFormat="1" applyFont="1" applyFill="1" applyBorder="1" applyAlignment="1">
      <alignment horizontal="center" vertical="center" wrapText="1"/>
    </xf>
    <xf numFmtId="178" fontId="10" fillId="0" borderId="13" xfId="0" applyNumberFormat="1" applyFont="1" applyFill="1" applyBorder="1" applyAlignment="1">
      <alignment horizontal="center" vertical="center" wrapText="1"/>
    </xf>
    <xf numFmtId="14" fontId="2" fillId="0" borderId="14" xfId="0" applyNumberFormat="1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/>
    </xf>
    <xf numFmtId="14" fontId="20" fillId="0" borderId="27" xfId="0" applyNumberFormat="1" applyFont="1" applyBorder="1" applyAlignment="1">
      <alignment horizontal="center" vertical="center" wrapText="1"/>
    </xf>
    <xf numFmtId="14" fontId="20" fillId="0" borderId="0" xfId="0" applyNumberFormat="1" applyFont="1" applyBorder="1" applyAlignment="1">
      <alignment horizontal="center" vertical="center" wrapText="1"/>
    </xf>
    <xf numFmtId="14" fontId="20" fillId="0" borderId="28" xfId="0" applyNumberFormat="1" applyFont="1" applyBorder="1" applyAlignment="1">
      <alignment horizontal="center" vertical="center" wrapText="1"/>
    </xf>
    <xf numFmtId="14" fontId="20" fillId="0" borderId="17" xfId="0" applyNumberFormat="1" applyFont="1" applyBorder="1" applyAlignment="1">
      <alignment horizontal="center" vertical="center" wrapText="1"/>
    </xf>
    <xf numFmtId="14" fontId="20" fillId="0" borderId="18" xfId="0" applyNumberFormat="1" applyFont="1" applyBorder="1" applyAlignment="1">
      <alignment horizontal="center" vertical="center" wrapText="1"/>
    </xf>
    <xf numFmtId="14" fontId="20" fillId="0" borderId="19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textRotation="90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178" fontId="0" fillId="0" borderId="4" xfId="0" applyNumberFormat="1" applyBorder="1" applyAlignment="1">
      <alignment horizontal="center"/>
    </xf>
    <xf numFmtId="178" fontId="0" fillId="0" borderId="5" xfId="0" applyNumberFormat="1" applyBorder="1" applyAlignment="1">
      <alignment horizontal="center"/>
    </xf>
    <xf numFmtId="178" fontId="0" fillId="0" borderId="6" xfId="0" applyNumberFormat="1" applyBorder="1" applyAlignment="1">
      <alignment horizontal="center"/>
    </xf>
    <xf numFmtId="178" fontId="0" fillId="0" borderId="7" xfId="0" applyNumberFormat="1" applyBorder="1" applyAlignment="1">
      <alignment horizontal="center"/>
    </xf>
    <xf numFmtId="178" fontId="0" fillId="0" borderId="0" xfId="0" applyNumberFormat="1" applyBorder="1" applyAlignment="1">
      <alignment horizontal="center"/>
    </xf>
    <xf numFmtId="178" fontId="0" fillId="0" borderId="8" xfId="0" applyNumberFormat="1" applyBorder="1" applyAlignment="1">
      <alignment horizontal="center"/>
    </xf>
    <xf numFmtId="178" fontId="0" fillId="0" borderId="9" xfId="0" applyNumberFormat="1" applyBorder="1" applyAlignment="1">
      <alignment horizontal="center"/>
    </xf>
    <xf numFmtId="178" fontId="0" fillId="0" borderId="10" xfId="0" applyNumberFormat="1" applyBorder="1" applyAlignment="1">
      <alignment horizontal="center"/>
    </xf>
    <xf numFmtId="178" fontId="0" fillId="0" borderId="11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7" fillId="0" borderId="20" xfId="0" applyFont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38100</xdr:rowOff>
    </xdr:from>
    <xdr:to>
      <xdr:col>7</xdr:col>
      <xdr:colOff>257175</xdr:colOff>
      <xdr:row>3</xdr:row>
      <xdr:rowOff>180975</xdr:rowOff>
    </xdr:to>
    <xdr:pic>
      <xdr:nvPicPr>
        <xdr:cNvPr id="1058" name="Рисунок 1" descr="AlphaNi_logo_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09550"/>
          <a:ext cx="12477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41</xdr:row>
      <xdr:rowOff>76200</xdr:rowOff>
    </xdr:from>
    <xdr:to>
      <xdr:col>11</xdr:col>
      <xdr:colOff>104775</xdr:colOff>
      <xdr:row>48</xdr:row>
      <xdr:rowOff>171450</xdr:rowOff>
    </xdr:to>
    <xdr:pic>
      <xdr:nvPicPr>
        <xdr:cNvPr id="1059" name="Рисунок 15" descr="оранж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5240000"/>
          <a:ext cx="244792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41</xdr:row>
      <xdr:rowOff>95250</xdr:rowOff>
    </xdr:from>
    <xdr:to>
      <xdr:col>23</xdr:col>
      <xdr:colOff>133350</xdr:colOff>
      <xdr:row>48</xdr:row>
      <xdr:rowOff>152400</xdr:rowOff>
    </xdr:to>
    <xdr:pic>
      <xdr:nvPicPr>
        <xdr:cNvPr id="1060" name="Рисунок 16" descr="яблоко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5259050"/>
          <a:ext cx="236220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95250</xdr:colOff>
      <xdr:row>41</xdr:row>
      <xdr:rowOff>85725</xdr:rowOff>
    </xdr:from>
    <xdr:to>
      <xdr:col>36</xdr:col>
      <xdr:colOff>123825</xdr:colOff>
      <xdr:row>48</xdr:row>
      <xdr:rowOff>133350</xdr:rowOff>
    </xdr:to>
    <xdr:pic>
      <xdr:nvPicPr>
        <xdr:cNvPr id="1061" name="Рисунок 17" descr="Лесные ягоды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15249525"/>
          <a:ext cx="2505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209550</xdr:colOff>
      <xdr:row>41</xdr:row>
      <xdr:rowOff>76200</xdr:rowOff>
    </xdr:from>
    <xdr:to>
      <xdr:col>51</xdr:col>
      <xdr:colOff>104775</xdr:colOff>
      <xdr:row>48</xdr:row>
      <xdr:rowOff>66675</xdr:rowOff>
    </xdr:to>
    <xdr:pic>
      <xdr:nvPicPr>
        <xdr:cNvPr id="1062" name="Рисунок 18" descr="клубника (1)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15240000"/>
          <a:ext cx="24098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achek\&#1086;&#1073;&#1084;&#1077;&#1085;\Documents%20and%20Settings\1\&#1056;&#1072;&#1073;&#1086;&#1095;&#1080;&#1081;%20&#1089;&#1090;&#1086;&#1083;\&#1048;&#1089;&#1093;&#1086;&#1076;&#1085;&#1080;&#1082;%20&#1096;&#1082;&#1072;&#1092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1;&#1089;&#1099;%20&#1103;&#1085;&#1074;&#1072;&#1088;&#1100;/&#1054;&#1041;&#1052;&#1045;&#1053;/&#1052;&#1060;&#1056;/&#1055;&#1088;&#1072;&#1081;&#1089;%20&#1052;&#1060;&#1056;/Documents%20and%20Settings/&#1052;&#1077;&#1085;&#1077;&#1076;&#1078;&#1077;&#1088;/Local%20Settings/Temporary%20Internet%20Files/OLK1/&#1050;&#1086;&#1087;&#1080;&#1103;%20&#1055;&#1088;&#1072;&#1081;&#1089;%20%20%20&#1089;%201%20&#1080;&#1102;&#1085;&#1103;%202008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1;&#1089;&#1099;%20&#1103;&#1085;&#1074;&#1072;&#1088;&#1100;/&#1054;&#1041;&#1052;&#1045;&#1053;/&#1052;&#1060;&#1056;/&#1055;&#1088;&#1072;&#1081;&#1089;%20&#1052;&#1060;&#1056;/&#1062;&#1077;&#1085;&#1086;&#1074;&#1086;&#1081;%20&#1086;&#1087;&#1090;&#1086;&#1074;&#1099;&#1081;%20&#1083;&#1080;&#1089;&#1090;%20&#1086;&#1090;%2001.11.2011&#1075;(&#1082;&#1086;&#1087;&#1080;&#1103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achek\&#1086;&#1073;&#1084;&#1077;&#1085;\Documents%20and%20Settings\&#1052;&#1077;&#1085;&#1077;&#1076;&#1078;&#1077;&#1088;\Local%20Settings\Temporary%20Internet%20Files\OLK1\&#1050;&#1086;&#1087;&#1080;&#1103;%20&#1055;&#1088;&#1072;&#1081;&#1089;%20%20%20&#1089;%201%20&#1080;&#1102;&#1085;&#1103;%202008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аф купе TL35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АЛЬНЯ "/>
    </sheetNames>
    <sheetDataSet>
      <sheetData sheetId="0">
        <row r="2">
          <cell r="K2">
            <v>39748</v>
          </cell>
          <cell r="Z2" t="str">
            <v xml:space="preserve">ОПТОВЫЙ ПРАЙС-ЛИСТ от 250 тыс. руб.   </v>
          </cell>
        </row>
        <row r="4">
          <cell r="Z4" t="str">
            <v>www.gorizontmebel.ru</v>
          </cell>
        </row>
        <row r="5">
          <cell r="B5" t="str">
            <v xml:space="preserve">Коммерческий отдел: т/ф (8412)363-848; отдел сбыта: 360-153       E-mail: gorizontmebel@yandex.ru  </v>
          </cell>
        </row>
        <row r="8">
          <cell r="B8" t="str">
            <v xml:space="preserve">Спальня  ГЕРА (глянец мдф)           модульная система                                           </v>
          </cell>
          <cell r="H8" t="str">
            <v xml:space="preserve">Мебельная фабрика ГОРИЗОНТ предлагает Вашему вниманию модульную систему для спальни, изготовленую из МДФ "ГЕРА". Фасад облицован глянцевой плёнкой ПВХ цвет перламутр, кедр, ольха.  Кровать укомплектована ортопедическим основанием.  Все элементы упакованы </v>
          </cell>
        </row>
        <row r="17">
          <cell r="B17" t="str">
            <v>СШ-1.0</v>
          </cell>
          <cell r="D17" t="str">
            <v xml:space="preserve">Шкаф 3х ств. </v>
          </cell>
          <cell r="J17" t="str">
            <v>Кол-во упак.</v>
          </cell>
          <cell r="N17" t="str">
            <v>СШ-1.1</v>
          </cell>
          <cell r="P17" t="str">
            <v xml:space="preserve">Шкаф 4х ств.  </v>
          </cell>
          <cell r="V17" t="str">
            <v>Кол-во упак.</v>
          </cell>
          <cell r="Z17" t="str">
            <v>СУ-1.0</v>
          </cell>
          <cell r="AB17" t="str">
            <v xml:space="preserve">Шкаф угловой </v>
          </cell>
          <cell r="AH17" t="str">
            <v>Кол-во упак.</v>
          </cell>
        </row>
        <row r="18">
          <cell r="J18">
            <v>4</v>
          </cell>
          <cell r="V18">
            <v>4</v>
          </cell>
          <cell r="AH18">
            <v>3</v>
          </cell>
        </row>
        <row r="19">
          <cell r="B19" t="str">
            <v>1260х2100х580</v>
          </cell>
          <cell r="J19" t="str">
            <v>130 кг</v>
          </cell>
          <cell r="N19" t="str">
            <v>1680х2100х580</v>
          </cell>
          <cell r="V19" t="str">
            <v>160 кг</v>
          </cell>
          <cell r="Z19" t="str">
            <v>930х2100х930</v>
          </cell>
          <cell r="AH19" t="str">
            <v>80 кг</v>
          </cell>
        </row>
        <row r="28">
          <cell r="B28" t="str">
            <v>8100 руб</v>
          </cell>
          <cell r="N28" t="str">
            <v>10900 руб</v>
          </cell>
          <cell r="Z28" t="str">
            <v>4850 руб</v>
          </cell>
        </row>
        <row r="31">
          <cell r="B31" t="str">
            <v>СК-1.0</v>
          </cell>
          <cell r="F31" t="str">
            <v>Кровать 1,4 с ортоп.</v>
          </cell>
          <cell r="J31" t="str">
            <v>Кол-во упак.</v>
          </cell>
          <cell r="N31" t="str">
            <v>СК-1.1</v>
          </cell>
          <cell r="R31" t="str">
            <v>Кровать 1,6 с ортопедом</v>
          </cell>
          <cell r="V31" t="str">
            <v>Кол-во упак.</v>
          </cell>
          <cell r="Z31" t="str">
            <v>СТ1.0</v>
          </cell>
          <cell r="AB31" t="str">
            <v>Столик туалетный</v>
          </cell>
          <cell r="AH31" t="str">
            <v>Кол-во упак.</v>
          </cell>
        </row>
        <row r="32">
          <cell r="J32">
            <v>3</v>
          </cell>
          <cell r="V32">
            <v>3</v>
          </cell>
          <cell r="AH32">
            <v>2</v>
          </cell>
        </row>
        <row r="33">
          <cell r="B33" t="str">
            <v>1460х2000</v>
          </cell>
          <cell r="J33" t="str">
            <v>40 кг</v>
          </cell>
          <cell r="N33" t="str">
            <v>1660х2000</v>
          </cell>
          <cell r="V33" t="str">
            <v>45 кг</v>
          </cell>
          <cell r="Z33" t="str">
            <v>1240х870х380</v>
          </cell>
          <cell r="AH33" t="str">
            <v>25 кг</v>
          </cell>
        </row>
        <row r="42">
          <cell r="B42" t="str">
            <v>7000  руб</v>
          </cell>
          <cell r="N42" t="str">
            <v xml:space="preserve"> 7350 руб</v>
          </cell>
          <cell r="Z42" t="str">
            <v>2350 руб</v>
          </cell>
        </row>
        <row r="45">
          <cell r="B45" t="str">
            <v>СТ-2.0</v>
          </cell>
          <cell r="D45" t="str">
            <v>Комод</v>
          </cell>
          <cell r="J45" t="str">
            <v>Кол-во упак.</v>
          </cell>
          <cell r="N45" t="str">
            <v>СТ-3.0</v>
          </cell>
          <cell r="P45" t="str">
            <v>Тумба прикроватная комплект 2 шт.</v>
          </cell>
          <cell r="V45" t="str">
            <v>Кол-во упак.</v>
          </cell>
          <cell r="Z45" t="str">
            <v>СЗ-1.0</v>
          </cell>
          <cell r="AB45" t="str">
            <v xml:space="preserve"> Зеркало в рамке</v>
          </cell>
          <cell r="AH45" t="str">
            <v>Кол-во упак.</v>
          </cell>
        </row>
        <row r="46">
          <cell r="J46">
            <v>2</v>
          </cell>
          <cell r="V46">
            <v>2</v>
          </cell>
          <cell r="AH46">
            <v>1</v>
          </cell>
        </row>
        <row r="47">
          <cell r="B47" t="str">
            <v>820х860х480</v>
          </cell>
          <cell r="J47" t="str">
            <v>42 кг</v>
          </cell>
          <cell r="N47" t="str">
            <v>460х440х380</v>
          </cell>
          <cell r="V47" t="str">
            <v>28 кг</v>
          </cell>
          <cell r="Z47" t="str">
            <v>800x600</v>
          </cell>
          <cell r="AH47" t="str">
            <v>11 кг</v>
          </cell>
        </row>
        <row r="56">
          <cell r="B56" t="str">
            <v>2760 руб</v>
          </cell>
          <cell r="N56" t="str">
            <v>1800 руб</v>
          </cell>
          <cell r="Z56" t="str">
            <v xml:space="preserve"> 1250 руб</v>
          </cell>
        </row>
        <row r="66">
          <cell r="AI66" t="str">
            <v xml:space="preserve">Утверждаю: Ген. Директор </v>
          </cell>
        </row>
        <row r="67">
          <cell r="AI67" t="str">
            <v>Захаров А.Н.____________</v>
          </cell>
        </row>
        <row r="68">
          <cell r="AI68" t="str">
            <v>02 января 2008г</v>
          </cell>
        </row>
        <row r="70">
          <cell r="AI70" t="str">
            <v>М.П.</v>
          </cell>
        </row>
        <row r="72">
          <cell r="B72" t="str">
            <v xml:space="preserve">Коммерческий отдел: т/ф (8412)363-848; отдел сбыта: 360-153       E-mail: gorizontmebel@sura.ru 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Я матовая"/>
      <sheetName val="НАСТЯ глянец"/>
      <sheetName val="СТЕНКИ"/>
      <sheetName val="Матрица"/>
      <sheetName val="Макарена"/>
      <sheetName val="ДЖИН"/>
      <sheetName val="ГЕРА"/>
      <sheetName val="ЮНОНА"/>
      <sheetName val="Набор Юнона - 1"/>
      <sheetName val="Набор Юнона -  2"/>
      <sheetName val="ВЕНЕЦИЯ"/>
      <sheetName val="Соло - 1"/>
      <sheetName val="Шкаф купе TL35"/>
      <sheetName val="Система скидок"/>
      <sheetName val="Расцветки"/>
    </sheetNames>
    <sheetDataSet>
      <sheetData sheetId="0"/>
      <sheetData sheetId="1"/>
      <sheetData sheetId="2"/>
      <sheetData sheetId="3"/>
      <sheetData sheetId="4">
        <row r="2">
          <cell r="K2">
            <v>40848</v>
          </cell>
          <cell r="N2" t="str">
            <v>Оптовый ценовой лист от 01.11.2011</v>
          </cell>
        </row>
        <row r="3">
          <cell r="N3" t="str">
            <v>www.gorizontmebel.ru</v>
          </cell>
        </row>
        <row r="5">
          <cell r="B5" t="str">
            <v>Коммерческий отдел: т/ф (8412)363-848 ; 363-858; 360-363.</v>
          </cell>
          <cell r="P5" t="str">
            <v xml:space="preserve"> e-mail: mfr@gorizontmebel.ru  </v>
          </cell>
        </row>
        <row r="8">
          <cell r="B8" t="str">
            <v xml:space="preserve">МАКАРЕНА </v>
          </cell>
          <cell r="H8" t="str">
            <v>Мебельная фабрика ГОРИЗОНТ предлагает Вашему вниманию уникальную, НОВУЮ и привлекательные по цене гостиную Макарена. По желанию и вкусу вы можете выбрать стенку с фасадом ЛДСП, МДФ . Добавляя к модулю Макарена комбинацию шкафов можно получить ундивидуальн</v>
          </cell>
        </row>
        <row r="17">
          <cell r="B17" t="str">
            <v>М-1600</v>
          </cell>
          <cell r="D17" t="str">
            <v>Стенка</v>
          </cell>
          <cell r="J17" t="str">
            <v xml:space="preserve">Кол-во упак. </v>
          </cell>
          <cell r="N17" t="str">
            <v>М-1600 М</v>
          </cell>
          <cell r="P17" t="str">
            <v>Стенка МДФ</v>
          </cell>
          <cell r="V17" t="str">
            <v xml:space="preserve">Кол-во упак. </v>
          </cell>
        </row>
        <row r="18">
          <cell r="J18">
            <v>7</v>
          </cell>
          <cell r="V18">
            <v>7</v>
          </cell>
        </row>
        <row r="19">
          <cell r="B19" t="str">
            <v>1670х2000х425</v>
          </cell>
          <cell r="J19" t="str">
            <v>120 кг</v>
          </cell>
          <cell r="N19" t="str">
            <v>1670х2000х425</v>
          </cell>
          <cell r="V19" t="str">
            <v>120 кг</v>
          </cell>
        </row>
        <row r="28">
          <cell r="B28" t="str">
            <v xml:space="preserve">4815 руб </v>
          </cell>
          <cell r="N28" t="str">
            <v xml:space="preserve">6180 руб </v>
          </cell>
        </row>
        <row r="31">
          <cell r="B31" t="str">
            <v>МП/МБ-560</v>
          </cell>
          <cell r="D31" t="str">
            <v xml:space="preserve">ШКАФ  платяной/бельевой </v>
          </cell>
          <cell r="J31" t="str">
            <v xml:space="preserve">Кол-во упак. </v>
          </cell>
          <cell r="N31" t="str">
            <v>МП/МБ-560М</v>
          </cell>
          <cell r="P31" t="str">
            <v xml:space="preserve">ШКАФ  платяной/бельевой </v>
          </cell>
          <cell r="V31" t="str">
            <v xml:space="preserve">Кол-во упак. </v>
          </cell>
        </row>
        <row r="32">
          <cell r="J32">
            <v>2</v>
          </cell>
          <cell r="V32">
            <v>2</v>
          </cell>
        </row>
        <row r="33">
          <cell r="B33" t="str">
            <v>560х1900х440</v>
          </cell>
          <cell r="J33" t="str">
            <v xml:space="preserve"> 50 кг</v>
          </cell>
          <cell r="N33" t="str">
            <v>560х1900х440</v>
          </cell>
          <cell r="V33" t="str">
            <v xml:space="preserve"> 50 кг</v>
          </cell>
        </row>
        <row r="42">
          <cell r="B42" t="str">
            <v xml:space="preserve">1730 руб/ 1905 руб  </v>
          </cell>
          <cell r="N42" t="str">
            <v xml:space="preserve">2320 руб / 2450 руб </v>
          </cell>
        </row>
        <row r="45">
          <cell r="B45" t="str">
            <v>МУ-770</v>
          </cell>
          <cell r="D45" t="str">
            <v xml:space="preserve">ШКАФ угловой </v>
          </cell>
          <cell r="J45" t="str">
            <v xml:space="preserve">Кол-во упак. </v>
          </cell>
          <cell r="N45" t="str">
            <v>МУ-770М</v>
          </cell>
          <cell r="P45" t="str">
            <v xml:space="preserve">ШКАФ угловой </v>
          </cell>
          <cell r="V45" t="str">
            <v xml:space="preserve">Кол-во упак. </v>
          </cell>
        </row>
        <row r="46">
          <cell r="J46">
            <v>3</v>
          </cell>
          <cell r="V46">
            <v>3</v>
          </cell>
        </row>
        <row r="47">
          <cell r="B47" t="str">
            <v>770х1900х770</v>
          </cell>
          <cell r="J47" t="str">
            <v>70 кг</v>
          </cell>
          <cell r="N47" t="str">
            <v>770х1900х770</v>
          </cell>
          <cell r="V47" t="str">
            <v xml:space="preserve"> 70 кг</v>
          </cell>
        </row>
        <row r="56">
          <cell r="B56" t="str">
            <v>3195 руб</v>
          </cell>
          <cell r="N56" t="str">
            <v>3720 руб</v>
          </cell>
        </row>
        <row r="59">
          <cell r="B59" t="str">
            <v>МП-420</v>
          </cell>
          <cell r="D59" t="str">
            <v xml:space="preserve">ШКАФ ПЕНАЛ </v>
          </cell>
          <cell r="J59" t="str">
            <v xml:space="preserve">Кол-во упак. </v>
          </cell>
          <cell r="N59" t="str">
            <v>МП-420М</v>
          </cell>
          <cell r="P59" t="str">
            <v xml:space="preserve">ШКАФ ПЕНАЛ </v>
          </cell>
          <cell r="V59" t="str">
            <v xml:space="preserve">Кол-во упак. </v>
          </cell>
        </row>
        <row r="60">
          <cell r="J60">
            <v>2</v>
          </cell>
          <cell r="V60">
            <v>2</v>
          </cell>
        </row>
        <row r="61">
          <cell r="B61" t="str">
            <v>420х1900х440</v>
          </cell>
          <cell r="J61" t="str">
            <v xml:space="preserve"> 30 кг</v>
          </cell>
          <cell r="N61" t="str">
            <v>420х1900х440</v>
          </cell>
          <cell r="V61" t="str">
            <v xml:space="preserve"> 30 кг</v>
          </cell>
        </row>
        <row r="70">
          <cell r="B70" t="str">
            <v xml:space="preserve">1710 руб  </v>
          </cell>
          <cell r="N70" t="str">
            <v xml:space="preserve">2015 руб  </v>
          </cell>
        </row>
        <row r="73">
          <cell r="B73" t="str">
            <v>МТ-280</v>
          </cell>
          <cell r="D73" t="str">
            <v>ШКАФ торцевой открытый</v>
          </cell>
          <cell r="J73" t="str">
            <v xml:space="preserve">Кол-во упак. </v>
          </cell>
        </row>
        <row r="74">
          <cell r="J74">
            <v>2</v>
          </cell>
        </row>
        <row r="75">
          <cell r="B75" t="str">
            <v>280х1900х280</v>
          </cell>
          <cell r="J75" t="str">
            <v>20 кг</v>
          </cell>
        </row>
        <row r="78">
          <cell r="V78" t="str">
            <v xml:space="preserve">Утверждаю: Ген. Директор </v>
          </cell>
        </row>
        <row r="79">
          <cell r="V79" t="str">
            <v>Захаров А.Н.____________</v>
          </cell>
        </row>
        <row r="80">
          <cell r="V80">
            <v>0</v>
          </cell>
        </row>
        <row r="82">
          <cell r="V82" t="str">
            <v>М.П.</v>
          </cell>
        </row>
        <row r="84">
          <cell r="B84" t="str">
            <v>770 руб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АЛЬНЯ "/>
    </sheetNames>
    <sheetDataSet>
      <sheetData sheetId="0">
        <row r="2">
          <cell r="K2">
            <v>39748</v>
          </cell>
          <cell r="Z2" t="str">
            <v xml:space="preserve">ОПТОВЫЙ ПРАЙС-ЛИСТ от 250 тыс. руб.   </v>
          </cell>
        </row>
        <row r="4">
          <cell r="Z4" t="str">
            <v>www.gorizontmebel.ru</v>
          </cell>
        </row>
        <row r="5">
          <cell r="B5" t="str">
            <v xml:space="preserve">Коммерческий отдел: т/ф (8412)363-848; отдел сбыта: 360-153       E-mail: gorizontmebel@yandex.ru  </v>
          </cell>
        </row>
        <row r="8">
          <cell r="B8" t="str">
            <v xml:space="preserve">Спальня  ГЕРА (глянец мдф)           модульная система                                           </v>
          </cell>
          <cell r="H8" t="str">
            <v xml:space="preserve">Мебельная фабрика ГОРИЗОНТ предлагает Вашему вниманию модульную систему для спальни, изготовленую из МДФ "ГЕРА". Фасад облицован глянцевой плёнкой ПВХ цвет перламутр, кедр, ольха.  Кровать укомплектована ортопедическим основанием.  Все элементы упакованы </v>
          </cell>
        </row>
        <row r="17">
          <cell r="B17" t="str">
            <v>СШ-1.0</v>
          </cell>
          <cell r="D17" t="str">
            <v xml:space="preserve">Шкаф 3х ств. </v>
          </cell>
          <cell r="J17" t="str">
            <v>Кол-во упак.</v>
          </cell>
          <cell r="N17" t="str">
            <v>СШ-1.1</v>
          </cell>
          <cell r="P17" t="str">
            <v xml:space="preserve">Шкаф 4х ств.  </v>
          </cell>
          <cell r="V17" t="str">
            <v>Кол-во упак.</v>
          </cell>
          <cell r="Z17" t="str">
            <v>СУ-1.0</v>
          </cell>
          <cell r="AB17" t="str">
            <v xml:space="preserve">Шкаф угловой </v>
          </cell>
          <cell r="AH17" t="str">
            <v>Кол-во упак.</v>
          </cell>
        </row>
        <row r="18">
          <cell r="J18">
            <v>4</v>
          </cell>
          <cell r="V18">
            <v>4</v>
          </cell>
          <cell r="AH18">
            <v>3</v>
          </cell>
        </row>
        <row r="19">
          <cell r="B19" t="str">
            <v>1260х2100х580</v>
          </cell>
          <cell r="J19" t="str">
            <v>130 кг</v>
          </cell>
          <cell r="N19" t="str">
            <v>1680х2100х580</v>
          </cell>
          <cell r="V19" t="str">
            <v>160 кг</v>
          </cell>
          <cell r="Z19" t="str">
            <v>930х2100х930</v>
          </cell>
          <cell r="AH19" t="str">
            <v>80 кг</v>
          </cell>
        </row>
        <row r="28">
          <cell r="B28" t="str">
            <v>8100 руб</v>
          </cell>
          <cell r="N28" t="str">
            <v>10900 руб</v>
          </cell>
          <cell r="Z28" t="str">
            <v>4850 руб</v>
          </cell>
        </row>
        <row r="31">
          <cell r="B31" t="str">
            <v>СК-1.0</v>
          </cell>
          <cell r="F31" t="str">
            <v>Кровать 1,4 с ортоп.</v>
          </cell>
          <cell r="J31" t="str">
            <v>Кол-во упак.</v>
          </cell>
          <cell r="N31" t="str">
            <v>СК-1.1</v>
          </cell>
          <cell r="R31" t="str">
            <v>Кровать 1,6 с ортопедом</v>
          </cell>
          <cell r="V31" t="str">
            <v>Кол-во упак.</v>
          </cell>
          <cell r="Z31" t="str">
            <v>СТ1.0</v>
          </cell>
          <cell r="AB31" t="str">
            <v>Столик туалетный</v>
          </cell>
          <cell r="AH31" t="str">
            <v>Кол-во упак.</v>
          </cell>
        </row>
        <row r="32">
          <cell r="J32">
            <v>3</v>
          </cell>
          <cell r="V32">
            <v>3</v>
          </cell>
          <cell r="AH32">
            <v>2</v>
          </cell>
        </row>
        <row r="33">
          <cell r="B33" t="str">
            <v>1460х2000</v>
          </cell>
          <cell r="J33" t="str">
            <v>40 кг</v>
          </cell>
          <cell r="N33" t="str">
            <v>1660х2000</v>
          </cell>
          <cell r="V33" t="str">
            <v>45 кг</v>
          </cell>
          <cell r="Z33" t="str">
            <v>1240х870х380</v>
          </cell>
          <cell r="AH33" t="str">
            <v>25 кг</v>
          </cell>
        </row>
        <row r="42">
          <cell r="B42" t="str">
            <v>7000  руб</v>
          </cell>
          <cell r="N42" t="str">
            <v xml:space="preserve"> 7350 руб</v>
          </cell>
          <cell r="Z42" t="str">
            <v>2350 руб</v>
          </cell>
        </row>
        <row r="45">
          <cell r="B45" t="str">
            <v>СТ-2.0</v>
          </cell>
          <cell r="D45" t="str">
            <v>Комод</v>
          </cell>
          <cell r="J45" t="str">
            <v>Кол-во упак.</v>
          </cell>
          <cell r="N45" t="str">
            <v>СТ-3.0</v>
          </cell>
          <cell r="P45" t="str">
            <v>Тумба прикроватная комплект 2 шт.</v>
          </cell>
          <cell r="V45" t="str">
            <v>Кол-во упак.</v>
          </cell>
          <cell r="Z45" t="str">
            <v>СЗ-1.0</v>
          </cell>
          <cell r="AB45" t="str">
            <v xml:space="preserve"> Зеркало в рамке</v>
          </cell>
          <cell r="AH45" t="str">
            <v>Кол-во упак.</v>
          </cell>
        </row>
        <row r="46">
          <cell r="J46">
            <v>2</v>
          </cell>
          <cell r="V46">
            <v>2</v>
          </cell>
          <cell r="AH46">
            <v>1</v>
          </cell>
        </row>
        <row r="47">
          <cell r="B47" t="str">
            <v>820х860х480</v>
          </cell>
          <cell r="J47" t="str">
            <v>42 кг</v>
          </cell>
          <cell r="N47" t="str">
            <v>460х440х380</v>
          </cell>
          <cell r="V47" t="str">
            <v>28 кг</v>
          </cell>
          <cell r="Z47" t="str">
            <v>800x600</v>
          </cell>
          <cell r="AH47" t="str">
            <v>11 кг</v>
          </cell>
        </row>
        <row r="56">
          <cell r="B56" t="str">
            <v>2760 руб</v>
          </cell>
          <cell r="N56" t="str">
            <v>1800 руб</v>
          </cell>
          <cell r="Z56" t="str">
            <v xml:space="preserve"> 1250 руб</v>
          </cell>
        </row>
        <row r="66">
          <cell r="AI66" t="str">
            <v xml:space="preserve">Утверждаю: Ген. Директор </v>
          </cell>
        </row>
        <row r="67">
          <cell r="AI67" t="str">
            <v>Захаров А.Н.____________</v>
          </cell>
        </row>
        <row r="68">
          <cell r="AI68" t="str">
            <v>02 января 2008г</v>
          </cell>
        </row>
        <row r="70">
          <cell r="AI70" t="str">
            <v>М.П.</v>
          </cell>
        </row>
        <row r="72">
          <cell r="B72" t="str">
            <v xml:space="preserve">Коммерческий отдел: т/ф (8412)363-848; отдел сбыта: 360-153       E-mail: gorizontmebel@sura.ru 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3"/>
  <sheetViews>
    <sheetView tabSelected="1" view="pageBreakPreview" topLeftCell="B1" zoomScaleNormal="70" zoomScaleSheetLayoutView="100" workbookViewId="0">
      <selection activeCell="AR8" sqref="AR8:AU8"/>
    </sheetView>
  </sheetViews>
  <sheetFormatPr defaultRowHeight="12.75" x14ac:dyDescent="0.2"/>
  <cols>
    <col min="1" max="1" width="3.85546875" customWidth="1"/>
    <col min="2" max="2" width="3.5703125" customWidth="1"/>
    <col min="3" max="7" width="3.7109375" customWidth="1"/>
    <col min="8" max="8" width="7" customWidth="1"/>
    <col min="9" max="9" width="0.85546875" customWidth="1"/>
    <col min="10" max="14" width="3.7109375" customWidth="1"/>
    <col min="15" max="15" width="0.85546875" customWidth="1"/>
    <col min="16" max="21" width="3.7109375" customWidth="1"/>
    <col min="22" max="22" width="4" customWidth="1"/>
    <col min="23" max="23" width="10.28515625" hidden="1" customWidth="1"/>
    <col min="24" max="27" width="3.7109375" customWidth="1"/>
    <col min="28" max="28" width="6.140625" hidden="1" customWidth="1"/>
    <col min="29" max="32" width="3.7109375" customWidth="1"/>
    <col min="33" max="33" width="6.140625" hidden="1" customWidth="1"/>
    <col min="34" max="37" width="3.7109375" customWidth="1"/>
    <col min="38" max="38" width="9.28515625" hidden="1" customWidth="1"/>
    <col min="39" max="39" width="3.7109375" customWidth="1"/>
    <col min="40" max="40" width="4.140625" customWidth="1"/>
    <col min="41" max="41" width="3.7109375" customWidth="1"/>
    <col min="42" max="42" width="2.28515625" customWidth="1"/>
    <col min="43" max="43" width="8.28515625" hidden="1" customWidth="1"/>
    <col min="44" max="46" width="3.7109375" customWidth="1"/>
    <col min="47" max="47" width="2.42578125" customWidth="1"/>
    <col min="48" max="48" width="5.85546875" hidden="1" customWidth="1"/>
    <col min="49" max="49" width="3.28515625" customWidth="1"/>
    <col min="50" max="50" width="3" customWidth="1"/>
    <col min="51" max="51" width="4" customWidth="1"/>
    <col min="52" max="52" width="4.28515625" customWidth="1"/>
  </cols>
  <sheetData>
    <row r="1" spans="1:52" ht="13.5" thickBot="1" x14ac:dyDescent="0.25">
      <c r="U1" s="1"/>
    </row>
    <row r="2" spans="1:52" ht="21" customHeight="1" x14ac:dyDescent="0.2">
      <c r="B2" s="1"/>
      <c r="C2" s="110"/>
      <c r="D2" s="111"/>
      <c r="E2" s="111"/>
      <c r="F2" s="111"/>
      <c r="G2" s="111"/>
      <c r="H2" s="135"/>
      <c r="I2" s="46" t="s">
        <v>0</v>
      </c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8"/>
    </row>
    <row r="3" spans="1:52" ht="17.25" customHeight="1" x14ac:dyDescent="0.2">
      <c r="B3" s="1"/>
      <c r="C3" s="112"/>
      <c r="D3" s="84"/>
      <c r="E3" s="84"/>
      <c r="F3" s="84"/>
      <c r="G3" s="84"/>
      <c r="H3" s="136"/>
      <c r="I3" s="49" t="s">
        <v>88</v>
      </c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1"/>
    </row>
    <row r="4" spans="1:52" ht="18" customHeight="1" thickBot="1" x14ac:dyDescent="0.25">
      <c r="B4" s="1"/>
      <c r="C4" s="113"/>
      <c r="D4" s="114"/>
      <c r="E4" s="114"/>
      <c r="F4" s="114"/>
      <c r="G4" s="114"/>
      <c r="H4" s="137"/>
      <c r="I4" s="52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4"/>
    </row>
    <row r="5" spans="1:52" ht="6.75" customHeight="1" x14ac:dyDescent="0.2">
      <c r="A5" s="71" t="s">
        <v>60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52" ht="9" customHeight="1" x14ac:dyDescent="0.3">
      <c r="A6" s="71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52" ht="47.25" customHeight="1" x14ac:dyDescent="0.2">
      <c r="A7" s="71"/>
      <c r="B7" s="5"/>
      <c r="C7" s="39" t="s">
        <v>1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23"/>
      <c r="X7" s="39" t="s">
        <v>2</v>
      </c>
      <c r="Y7" s="39"/>
      <c r="Z7" s="39"/>
      <c r="AA7" s="39"/>
      <c r="AB7" s="23"/>
      <c r="AC7" s="39" t="s">
        <v>3</v>
      </c>
      <c r="AD7" s="39"/>
      <c r="AE7" s="39"/>
      <c r="AF7" s="39"/>
      <c r="AG7" s="23"/>
      <c r="AH7" s="39" t="s">
        <v>4</v>
      </c>
      <c r="AI7" s="39"/>
      <c r="AJ7" s="39"/>
      <c r="AK7" s="39"/>
      <c r="AL7" s="23"/>
      <c r="AM7" s="133" t="s">
        <v>61</v>
      </c>
      <c r="AN7" s="134"/>
      <c r="AO7" s="134"/>
      <c r="AP7" s="134"/>
      <c r="AQ7" s="28"/>
      <c r="AR7" s="39" t="s">
        <v>5</v>
      </c>
      <c r="AS7" s="39"/>
      <c r="AT7" s="39"/>
      <c r="AU7" s="39"/>
      <c r="AV7" s="23"/>
      <c r="AW7" s="133" t="s">
        <v>61</v>
      </c>
      <c r="AX7" s="134"/>
      <c r="AY7" s="134"/>
      <c r="AZ7" s="134"/>
    </row>
    <row r="8" spans="1:52" ht="33.75" customHeight="1" x14ac:dyDescent="0.2">
      <c r="A8" s="71"/>
      <c r="B8" s="5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23"/>
      <c r="X8" s="119" t="s">
        <v>54</v>
      </c>
      <c r="Y8" s="119"/>
      <c r="Z8" s="119"/>
      <c r="AA8" s="119"/>
      <c r="AB8" s="25"/>
      <c r="AC8" s="119" t="s">
        <v>55</v>
      </c>
      <c r="AD8" s="119"/>
      <c r="AE8" s="119"/>
      <c r="AF8" s="119"/>
      <c r="AG8" s="24"/>
      <c r="AH8" s="119" t="s">
        <v>56</v>
      </c>
      <c r="AI8" s="119"/>
      <c r="AJ8" s="119"/>
      <c r="AK8" s="119"/>
      <c r="AL8" s="25"/>
      <c r="AM8" s="119" t="s">
        <v>57</v>
      </c>
      <c r="AN8" s="119"/>
      <c r="AO8" s="119"/>
      <c r="AP8" s="119"/>
      <c r="AQ8" s="25"/>
      <c r="AR8" s="119" t="s">
        <v>57</v>
      </c>
      <c r="AS8" s="119"/>
      <c r="AT8" s="119"/>
      <c r="AU8" s="119"/>
      <c r="AV8" s="23"/>
      <c r="AW8" s="119" t="s">
        <v>76</v>
      </c>
      <c r="AX8" s="119"/>
      <c r="AY8" s="119"/>
      <c r="AZ8" s="119"/>
    </row>
    <row r="9" spans="1:52" ht="44.25" customHeight="1" x14ac:dyDescent="0.2">
      <c r="A9" s="71"/>
      <c r="B9" s="5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23"/>
      <c r="X9" s="38" t="s">
        <v>62</v>
      </c>
      <c r="Y9" s="38"/>
      <c r="Z9" s="38"/>
      <c r="AA9" s="38"/>
      <c r="AB9" s="25"/>
      <c r="AC9" s="38" t="s">
        <v>63</v>
      </c>
      <c r="AD9" s="38"/>
      <c r="AE9" s="38"/>
      <c r="AF9" s="38"/>
      <c r="AG9" s="24"/>
      <c r="AH9" s="38" t="s">
        <v>64</v>
      </c>
      <c r="AI9" s="38"/>
      <c r="AJ9" s="38"/>
      <c r="AK9" s="38"/>
      <c r="AL9" s="25"/>
      <c r="AM9" s="38" t="s">
        <v>74</v>
      </c>
      <c r="AN9" s="38"/>
      <c r="AO9" s="38"/>
      <c r="AP9" s="38"/>
      <c r="AQ9" s="25"/>
      <c r="AR9" s="38" t="s">
        <v>66</v>
      </c>
      <c r="AS9" s="38"/>
      <c r="AT9" s="38"/>
      <c r="AU9" s="38"/>
      <c r="AV9" s="26"/>
      <c r="AW9" s="38" t="s">
        <v>86</v>
      </c>
      <c r="AX9" s="38"/>
      <c r="AY9" s="38"/>
      <c r="AZ9" s="38"/>
    </row>
    <row r="10" spans="1:52" ht="33.75" customHeight="1" x14ac:dyDescent="0.2">
      <c r="A10" s="71"/>
      <c r="B10" s="5"/>
      <c r="C10" s="72" t="s">
        <v>6</v>
      </c>
      <c r="D10" s="72"/>
      <c r="E10" s="72"/>
      <c r="F10" s="72"/>
      <c r="G10" s="72"/>
      <c r="H10" s="72"/>
      <c r="I10" s="72" t="s">
        <v>7</v>
      </c>
      <c r="J10" s="72"/>
      <c r="K10" s="72"/>
      <c r="L10" s="72"/>
      <c r="M10" s="72"/>
      <c r="N10" s="72"/>
      <c r="O10" s="72"/>
      <c r="P10" s="72" t="s">
        <v>8</v>
      </c>
      <c r="Q10" s="72"/>
      <c r="R10" s="72"/>
      <c r="S10" s="72"/>
      <c r="T10" s="72" t="s">
        <v>9</v>
      </c>
      <c r="U10" s="72"/>
      <c r="V10" s="72"/>
      <c r="W10" s="27"/>
      <c r="X10" s="72" t="s">
        <v>10</v>
      </c>
      <c r="Y10" s="72"/>
      <c r="Z10" s="72"/>
      <c r="AA10" s="72"/>
      <c r="AB10" s="27"/>
      <c r="AC10" s="72" t="s">
        <v>10</v>
      </c>
      <c r="AD10" s="72"/>
      <c r="AE10" s="72"/>
      <c r="AF10" s="72"/>
      <c r="AG10" s="24"/>
      <c r="AH10" s="72" t="s">
        <v>10</v>
      </c>
      <c r="AI10" s="72"/>
      <c r="AJ10" s="72"/>
      <c r="AK10" s="72"/>
      <c r="AL10" s="27"/>
      <c r="AM10" s="72" t="s">
        <v>10</v>
      </c>
      <c r="AN10" s="72"/>
      <c r="AO10" s="72"/>
      <c r="AP10" s="72"/>
      <c r="AQ10" s="27"/>
      <c r="AR10" s="72" t="s">
        <v>10</v>
      </c>
      <c r="AS10" s="72"/>
      <c r="AT10" s="72"/>
      <c r="AU10" s="72"/>
      <c r="AV10" s="27"/>
      <c r="AW10" s="72" t="s">
        <v>10</v>
      </c>
      <c r="AX10" s="72"/>
      <c r="AY10" s="72"/>
      <c r="AZ10" s="72"/>
    </row>
    <row r="11" spans="1:52" ht="27.95" customHeight="1" x14ac:dyDescent="0.2">
      <c r="A11">
        <v>0</v>
      </c>
      <c r="B11" s="6">
        <v>1</v>
      </c>
      <c r="C11" s="16">
        <v>300</v>
      </c>
      <c r="D11" s="77" t="s">
        <v>50</v>
      </c>
      <c r="E11" s="77"/>
      <c r="F11" s="77"/>
      <c r="G11" s="77"/>
      <c r="H11" s="77"/>
      <c r="I11" s="73" t="s">
        <v>11</v>
      </c>
      <c r="J11" s="73"/>
      <c r="K11" s="73"/>
      <c r="L11" s="73"/>
      <c r="M11" s="73"/>
      <c r="N11" s="73"/>
      <c r="O11" s="73"/>
      <c r="P11" s="73">
        <v>1.2E-2</v>
      </c>
      <c r="Q11" s="73"/>
      <c r="R11" s="73"/>
      <c r="S11" s="73"/>
      <c r="T11" s="73">
        <v>5</v>
      </c>
      <c r="U11" s="73"/>
      <c r="V11" s="73"/>
      <c r="W11" s="22">
        <v>270</v>
      </c>
      <c r="X11" s="43">
        <v>600</v>
      </c>
      <c r="Y11" s="44">
        <v>600</v>
      </c>
      <c r="Z11" s="44">
        <v>600</v>
      </c>
      <c r="AA11" s="45">
        <v>600</v>
      </c>
      <c r="AB11" s="34">
        <v>270</v>
      </c>
      <c r="AC11" s="43">
        <v>600</v>
      </c>
      <c r="AD11" s="44">
        <v>600</v>
      </c>
      <c r="AE11" s="44">
        <v>600</v>
      </c>
      <c r="AF11" s="45">
        <v>600</v>
      </c>
      <c r="AG11" s="34">
        <v>270</v>
      </c>
      <c r="AH11" s="43">
        <v>600</v>
      </c>
      <c r="AI11" s="44">
        <v>600</v>
      </c>
      <c r="AJ11" s="44">
        <v>600</v>
      </c>
      <c r="AK11" s="44">
        <v>600</v>
      </c>
      <c r="AL11" s="44">
        <v>600</v>
      </c>
      <c r="AM11" s="44">
        <v>600</v>
      </c>
      <c r="AN11" s="44">
        <v>600</v>
      </c>
      <c r="AO11" s="44">
        <v>600</v>
      </c>
      <c r="AP11" s="44">
        <v>600</v>
      </c>
      <c r="AQ11" s="44">
        <v>600</v>
      </c>
      <c r="AR11" s="44">
        <v>600</v>
      </c>
      <c r="AS11" s="44">
        <v>600</v>
      </c>
      <c r="AT11" s="44">
        <v>600</v>
      </c>
      <c r="AU11" s="45">
        <v>600</v>
      </c>
      <c r="AV11" s="20">
        <v>228</v>
      </c>
      <c r="AW11" s="100"/>
      <c r="AX11" s="101"/>
      <c r="AY11" s="101"/>
      <c r="AZ11" s="102"/>
    </row>
    <row r="12" spans="1:52" ht="27.95" customHeight="1" x14ac:dyDescent="0.2">
      <c r="A12" t="e">
        <f>#REF!</f>
        <v>#REF!</v>
      </c>
      <c r="B12" s="6">
        <v>4</v>
      </c>
      <c r="C12" s="29">
        <v>400</v>
      </c>
      <c r="D12" s="74" t="s">
        <v>12</v>
      </c>
      <c r="E12" s="75"/>
      <c r="F12" s="75"/>
      <c r="G12" s="75"/>
      <c r="H12" s="76"/>
      <c r="I12" s="73" t="s">
        <v>13</v>
      </c>
      <c r="J12" s="73"/>
      <c r="K12" s="73"/>
      <c r="L12" s="73"/>
      <c r="M12" s="73"/>
      <c r="N12" s="73"/>
      <c r="O12" s="73"/>
      <c r="P12" s="73">
        <v>2.1999999999999999E-2</v>
      </c>
      <c r="Q12" s="73"/>
      <c r="R12" s="73"/>
      <c r="S12" s="73"/>
      <c r="T12" s="73">
        <v>11</v>
      </c>
      <c r="U12" s="73"/>
      <c r="V12" s="65"/>
      <c r="W12" s="17">
        <v>473</v>
      </c>
      <c r="X12" s="43">
        <v>1100</v>
      </c>
      <c r="Y12" s="44">
        <v>1100</v>
      </c>
      <c r="Z12" s="44">
        <v>1100</v>
      </c>
      <c r="AA12" s="45">
        <v>1100</v>
      </c>
      <c r="AB12" s="34">
        <v>640</v>
      </c>
      <c r="AC12" s="43">
        <v>1300</v>
      </c>
      <c r="AD12" s="44">
        <v>1300</v>
      </c>
      <c r="AE12" s="44">
        <v>1300</v>
      </c>
      <c r="AF12" s="45">
        <v>1300</v>
      </c>
      <c r="AG12" s="35">
        <v>685</v>
      </c>
      <c r="AH12" s="43">
        <v>1400</v>
      </c>
      <c r="AI12" s="44">
        <v>1400</v>
      </c>
      <c r="AJ12" s="44">
        <v>1400</v>
      </c>
      <c r="AK12" s="44">
        <v>1400</v>
      </c>
      <c r="AL12" s="44">
        <v>1400</v>
      </c>
      <c r="AM12" s="44">
        <v>1400</v>
      </c>
      <c r="AN12" s="44">
        <v>1400</v>
      </c>
      <c r="AO12" s="44">
        <v>1400</v>
      </c>
      <c r="AP12" s="44">
        <v>1400</v>
      </c>
      <c r="AQ12" s="44">
        <v>1400</v>
      </c>
      <c r="AR12" s="44">
        <v>1400</v>
      </c>
      <c r="AS12" s="44">
        <v>1400</v>
      </c>
      <c r="AT12" s="44">
        <v>1400</v>
      </c>
      <c r="AU12" s="45">
        <v>1400</v>
      </c>
      <c r="AV12" s="19">
        <v>515</v>
      </c>
      <c r="AW12" s="103"/>
      <c r="AX12" s="104"/>
      <c r="AY12" s="104"/>
      <c r="AZ12" s="105"/>
    </row>
    <row r="13" spans="1:52" ht="27.95" customHeight="1" x14ac:dyDescent="0.2">
      <c r="A13" t="e">
        <f>#REF!</f>
        <v>#REF!</v>
      </c>
      <c r="B13" s="6">
        <v>9</v>
      </c>
      <c r="C13" s="81">
        <v>500</v>
      </c>
      <c r="D13" s="74" t="s">
        <v>14</v>
      </c>
      <c r="E13" s="75"/>
      <c r="F13" s="75"/>
      <c r="G13" s="75"/>
      <c r="H13" s="76"/>
      <c r="I13" s="73" t="s">
        <v>15</v>
      </c>
      <c r="J13" s="73"/>
      <c r="K13" s="73"/>
      <c r="L13" s="73"/>
      <c r="M13" s="73"/>
      <c r="N13" s="73"/>
      <c r="O13" s="73"/>
      <c r="P13" s="73">
        <v>2.5999999999999999E-2</v>
      </c>
      <c r="Q13" s="73"/>
      <c r="R13" s="73"/>
      <c r="S13" s="73"/>
      <c r="T13" s="73">
        <v>12</v>
      </c>
      <c r="U13" s="73"/>
      <c r="V13" s="65"/>
      <c r="W13" s="17">
        <v>522</v>
      </c>
      <c r="X13" s="43">
        <v>1100</v>
      </c>
      <c r="Y13" s="44">
        <v>1100</v>
      </c>
      <c r="Z13" s="44">
        <v>1100</v>
      </c>
      <c r="AA13" s="45">
        <v>1100</v>
      </c>
      <c r="AB13" s="34">
        <v>720</v>
      </c>
      <c r="AC13" s="43">
        <v>1500</v>
      </c>
      <c r="AD13" s="44">
        <v>1500</v>
      </c>
      <c r="AE13" s="44">
        <v>1500</v>
      </c>
      <c r="AF13" s="45">
        <v>1500</v>
      </c>
      <c r="AG13" s="35">
        <v>785</v>
      </c>
      <c r="AH13" s="43">
        <v>1600</v>
      </c>
      <c r="AI13" s="44">
        <v>1600</v>
      </c>
      <c r="AJ13" s="44">
        <v>1600</v>
      </c>
      <c r="AK13" s="44">
        <v>1600</v>
      </c>
      <c r="AL13" s="44">
        <v>1600</v>
      </c>
      <c r="AM13" s="44">
        <v>1600</v>
      </c>
      <c r="AN13" s="44">
        <v>1600</v>
      </c>
      <c r="AO13" s="44">
        <v>1600</v>
      </c>
      <c r="AP13" s="44">
        <v>1600</v>
      </c>
      <c r="AQ13" s="44">
        <v>1600</v>
      </c>
      <c r="AR13" s="44">
        <v>1600</v>
      </c>
      <c r="AS13" s="44">
        <v>1600</v>
      </c>
      <c r="AT13" s="44">
        <v>1600</v>
      </c>
      <c r="AU13" s="45">
        <v>1600</v>
      </c>
      <c r="AV13" s="19">
        <v>564</v>
      </c>
      <c r="AW13" s="103"/>
      <c r="AX13" s="104"/>
      <c r="AY13" s="104"/>
      <c r="AZ13" s="105"/>
    </row>
    <row r="14" spans="1:52" ht="27.95" customHeight="1" x14ac:dyDescent="0.2">
      <c r="A14" t="e">
        <f t="shared" ref="A14:A37" si="0">A13</f>
        <v>#REF!</v>
      </c>
      <c r="B14" s="6">
        <v>12</v>
      </c>
      <c r="C14" s="115"/>
      <c r="D14" s="116" t="s">
        <v>16</v>
      </c>
      <c r="E14" s="117"/>
      <c r="F14" s="117"/>
      <c r="G14" s="117"/>
      <c r="H14" s="118"/>
      <c r="I14" s="73" t="s">
        <v>17</v>
      </c>
      <c r="J14" s="73"/>
      <c r="K14" s="73"/>
      <c r="L14" s="73"/>
      <c r="M14" s="73"/>
      <c r="N14" s="73"/>
      <c r="O14" s="73"/>
      <c r="P14" s="73">
        <v>1.2999999999999999E-2</v>
      </c>
      <c r="Q14" s="73"/>
      <c r="R14" s="73"/>
      <c r="S14" s="73"/>
      <c r="T14" s="73">
        <v>8</v>
      </c>
      <c r="U14" s="73"/>
      <c r="V14" s="65"/>
      <c r="W14" s="17">
        <v>389</v>
      </c>
      <c r="X14" s="43">
        <v>800</v>
      </c>
      <c r="Y14" s="44">
        <v>800</v>
      </c>
      <c r="Z14" s="44">
        <v>800</v>
      </c>
      <c r="AA14" s="45">
        <v>800</v>
      </c>
      <c r="AB14" s="34">
        <v>525</v>
      </c>
      <c r="AC14" s="43">
        <v>1000</v>
      </c>
      <c r="AD14" s="44">
        <v>1000</v>
      </c>
      <c r="AE14" s="44">
        <v>1000</v>
      </c>
      <c r="AF14" s="45">
        <v>1000</v>
      </c>
      <c r="AG14" s="35">
        <v>545</v>
      </c>
      <c r="AH14" s="43">
        <v>1100</v>
      </c>
      <c r="AI14" s="44">
        <v>1100</v>
      </c>
      <c r="AJ14" s="44">
        <v>1100</v>
      </c>
      <c r="AK14" s="44">
        <v>1100</v>
      </c>
      <c r="AL14" s="44">
        <v>1100</v>
      </c>
      <c r="AM14" s="44">
        <v>1100</v>
      </c>
      <c r="AN14" s="44">
        <v>1100</v>
      </c>
      <c r="AO14" s="44">
        <v>1100</v>
      </c>
      <c r="AP14" s="44">
        <v>1100</v>
      </c>
      <c r="AQ14" s="44">
        <v>1100</v>
      </c>
      <c r="AR14" s="44">
        <v>1100</v>
      </c>
      <c r="AS14" s="44">
        <v>1100</v>
      </c>
      <c r="AT14" s="44">
        <v>1100</v>
      </c>
      <c r="AU14" s="45">
        <v>1100</v>
      </c>
      <c r="AV14" s="19">
        <v>396</v>
      </c>
      <c r="AW14" s="103"/>
      <c r="AX14" s="104"/>
      <c r="AY14" s="104"/>
      <c r="AZ14" s="105"/>
    </row>
    <row r="15" spans="1:52" ht="27.95" customHeight="1" x14ac:dyDescent="0.2">
      <c r="A15" t="e">
        <f t="shared" si="0"/>
        <v>#REF!</v>
      </c>
      <c r="B15" s="6">
        <v>13</v>
      </c>
      <c r="C15" s="81">
        <v>600</v>
      </c>
      <c r="D15" s="74" t="s">
        <v>18</v>
      </c>
      <c r="E15" s="75"/>
      <c r="F15" s="75"/>
      <c r="G15" s="75"/>
      <c r="H15" s="76"/>
      <c r="I15" s="73" t="s">
        <v>19</v>
      </c>
      <c r="J15" s="73"/>
      <c r="K15" s="73"/>
      <c r="L15" s="73"/>
      <c r="M15" s="73"/>
      <c r="N15" s="73"/>
      <c r="O15" s="73"/>
      <c r="P15" s="73">
        <v>2.5999999999999999E-2</v>
      </c>
      <c r="Q15" s="73"/>
      <c r="R15" s="73"/>
      <c r="S15" s="73"/>
      <c r="T15" s="73">
        <v>14</v>
      </c>
      <c r="U15" s="73"/>
      <c r="V15" s="65"/>
      <c r="W15" s="17">
        <v>613</v>
      </c>
      <c r="X15" s="43">
        <v>1400</v>
      </c>
      <c r="Y15" s="44">
        <v>1400</v>
      </c>
      <c r="Z15" s="44">
        <v>1400</v>
      </c>
      <c r="AA15" s="45">
        <v>1400</v>
      </c>
      <c r="AB15" s="34">
        <v>850</v>
      </c>
      <c r="AC15" s="43">
        <v>1700</v>
      </c>
      <c r="AD15" s="44">
        <v>1700</v>
      </c>
      <c r="AE15" s="44">
        <v>1700</v>
      </c>
      <c r="AF15" s="45">
        <v>1700</v>
      </c>
      <c r="AG15" s="35">
        <v>910</v>
      </c>
      <c r="AH15" s="43">
        <v>1900</v>
      </c>
      <c r="AI15" s="44">
        <v>1900</v>
      </c>
      <c r="AJ15" s="44">
        <v>1900</v>
      </c>
      <c r="AK15" s="44">
        <v>1900</v>
      </c>
      <c r="AL15" s="44">
        <v>1900</v>
      </c>
      <c r="AM15" s="44">
        <v>1900</v>
      </c>
      <c r="AN15" s="44">
        <v>1900</v>
      </c>
      <c r="AO15" s="44">
        <v>1900</v>
      </c>
      <c r="AP15" s="44">
        <v>1900</v>
      </c>
      <c r="AQ15" s="44">
        <v>1900</v>
      </c>
      <c r="AR15" s="44">
        <v>1900</v>
      </c>
      <c r="AS15" s="44">
        <v>1900</v>
      </c>
      <c r="AT15" s="44">
        <v>1900</v>
      </c>
      <c r="AU15" s="45">
        <v>1900</v>
      </c>
      <c r="AV15" s="19">
        <v>670</v>
      </c>
      <c r="AW15" s="103"/>
      <c r="AX15" s="104"/>
      <c r="AY15" s="104"/>
      <c r="AZ15" s="105"/>
    </row>
    <row r="16" spans="1:52" ht="27.95" customHeight="1" x14ac:dyDescent="0.2">
      <c r="A16" t="e">
        <f t="shared" si="0"/>
        <v>#REF!</v>
      </c>
      <c r="B16" s="6">
        <v>14</v>
      </c>
      <c r="C16" s="115"/>
      <c r="D16" s="74" t="s">
        <v>20</v>
      </c>
      <c r="E16" s="75"/>
      <c r="F16" s="75"/>
      <c r="G16" s="75"/>
      <c r="H16" s="76"/>
      <c r="I16" s="73" t="s">
        <v>19</v>
      </c>
      <c r="J16" s="73"/>
      <c r="K16" s="73"/>
      <c r="L16" s="73"/>
      <c r="M16" s="73"/>
      <c r="N16" s="73"/>
      <c r="O16" s="73"/>
      <c r="P16" s="73">
        <v>2.5999999999999999E-2</v>
      </c>
      <c r="Q16" s="73"/>
      <c r="R16" s="73"/>
      <c r="S16" s="73"/>
      <c r="T16" s="73">
        <v>15</v>
      </c>
      <c r="U16" s="73"/>
      <c r="V16" s="65"/>
      <c r="W16" s="17">
        <v>870</v>
      </c>
      <c r="X16" s="43">
        <v>1900</v>
      </c>
      <c r="Y16" s="44">
        <v>1900</v>
      </c>
      <c r="Z16" s="44">
        <v>1900</v>
      </c>
      <c r="AA16" s="45">
        <v>1900</v>
      </c>
      <c r="AB16" s="34">
        <v>1100</v>
      </c>
      <c r="AC16" s="43">
        <v>2000</v>
      </c>
      <c r="AD16" s="44">
        <v>2000</v>
      </c>
      <c r="AE16" s="44">
        <v>2000</v>
      </c>
      <c r="AF16" s="45">
        <v>2000</v>
      </c>
      <c r="AG16" s="35">
        <v>1130</v>
      </c>
      <c r="AH16" s="43">
        <v>2300</v>
      </c>
      <c r="AI16" s="44">
        <v>2300</v>
      </c>
      <c r="AJ16" s="44">
        <v>2300</v>
      </c>
      <c r="AK16" s="44">
        <v>2300</v>
      </c>
      <c r="AL16" s="44">
        <v>2300</v>
      </c>
      <c r="AM16" s="44">
        <v>2300</v>
      </c>
      <c r="AN16" s="44">
        <v>2300</v>
      </c>
      <c r="AO16" s="44">
        <v>2300</v>
      </c>
      <c r="AP16" s="44">
        <v>2300</v>
      </c>
      <c r="AQ16" s="44">
        <v>2300</v>
      </c>
      <c r="AR16" s="44">
        <v>2300</v>
      </c>
      <c r="AS16" s="44">
        <v>2300</v>
      </c>
      <c r="AT16" s="44">
        <v>2300</v>
      </c>
      <c r="AU16" s="45">
        <v>2300</v>
      </c>
      <c r="AV16" s="19">
        <v>868</v>
      </c>
      <c r="AW16" s="103"/>
      <c r="AX16" s="104"/>
      <c r="AY16" s="104"/>
      <c r="AZ16" s="105"/>
    </row>
    <row r="17" spans="1:65" ht="27.95" customHeight="1" x14ac:dyDescent="0.2">
      <c r="A17" t="e">
        <f t="shared" si="0"/>
        <v>#REF!</v>
      </c>
      <c r="B17" s="6">
        <v>16</v>
      </c>
      <c r="C17" s="115"/>
      <c r="D17" s="74" t="s">
        <v>21</v>
      </c>
      <c r="E17" s="75"/>
      <c r="F17" s="75"/>
      <c r="G17" s="75"/>
      <c r="H17" s="76"/>
      <c r="I17" s="73" t="s">
        <v>22</v>
      </c>
      <c r="J17" s="73"/>
      <c r="K17" s="73"/>
      <c r="L17" s="73"/>
      <c r="M17" s="73"/>
      <c r="N17" s="73"/>
      <c r="O17" s="73"/>
      <c r="P17" s="73">
        <v>1.4E-2</v>
      </c>
      <c r="Q17" s="73"/>
      <c r="R17" s="73"/>
      <c r="S17" s="73"/>
      <c r="T17" s="73">
        <v>8.5</v>
      </c>
      <c r="U17" s="73"/>
      <c r="V17" s="65"/>
      <c r="W17" s="17">
        <v>419</v>
      </c>
      <c r="X17" s="43">
        <v>900</v>
      </c>
      <c r="Y17" s="44">
        <v>900</v>
      </c>
      <c r="Z17" s="44">
        <v>900</v>
      </c>
      <c r="AA17" s="45">
        <v>900</v>
      </c>
      <c r="AB17" s="34">
        <v>595</v>
      </c>
      <c r="AC17" s="43">
        <v>1100</v>
      </c>
      <c r="AD17" s="44">
        <v>1100</v>
      </c>
      <c r="AE17" s="44">
        <v>1100</v>
      </c>
      <c r="AF17" s="45">
        <v>1100</v>
      </c>
      <c r="AG17" s="35">
        <v>615</v>
      </c>
      <c r="AH17" s="43">
        <v>1200</v>
      </c>
      <c r="AI17" s="44">
        <v>1200</v>
      </c>
      <c r="AJ17" s="44">
        <v>1200</v>
      </c>
      <c r="AK17" s="44">
        <v>1200</v>
      </c>
      <c r="AL17" s="44">
        <v>1200</v>
      </c>
      <c r="AM17" s="44">
        <v>1200</v>
      </c>
      <c r="AN17" s="44">
        <v>1200</v>
      </c>
      <c r="AO17" s="44">
        <v>1200</v>
      </c>
      <c r="AP17" s="44">
        <v>1200</v>
      </c>
      <c r="AQ17" s="44">
        <v>1200</v>
      </c>
      <c r="AR17" s="44">
        <v>1200</v>
      </c>
      <c r="AS17" s="44">
        <v>1200</v>
      </c>
      <c r="AT17" s="44">
        <v>1200</v>
      </c>
      <c r="AU17" s="45">
        <v>1200</v>
      </c>
      <c r="AV17" s="19">
        <v>476</v>
      </c>
      <c r="AW17" s="103"/>
      <c r="AX17" s="104"/>
      <c r="AY17" s="104"/>
      <c r="AZ17" s="105"/>
    </row>
    <row r="18" spans="1:65" ht="27.95" customHeight="1" x14ac:dyDescent="0.2">
      <c r="A18" t="e">
        <f t="shared" si="0"/>
        <v>#REF!</v>
      </c>
      <c r="B18" s="6">
        <v>17</v>
      </c>
      <c r="C18" s="82"/>
      <c r="D18" s="74" t="s">
        <v>23</v>
      </c>
      <c r="E18" s="75"/>
      <c r="F18" s="75"/>
      <c r="G18" s="75"/>
      <c r="H18" s="76"/>
      <c r="I18" s="73" t="s">
        <v>24</v>
      </c>
      <c r="J18" s="73"/>
      <c r="K18" s="73"/>
      <c r="L18" s="73"/>
      <c r="M18" s="73"/>
      <c r="N18" s="73"/>
      <c r="O18" s="73"/>
      <c r="P18" s="73">
        <v>3.4000000000000002E-2</v>
      </c>
      <c r="Q18" s="73"/>
      <c r="R18" s="73"/>
      <c r="S18" s="73"/>
      <c r="T18" s="73">
        <v>18.5</v>
      </c>
      <c r="U18" s="73"/>
      <c r="V18" s="65"/>
      <c r="W18" s="17">
        <v>838</v>
      </c>
      <c r="X18" s="43">
        <v>1800</v>
      </c>
      <c r="Y18" s="44">
        <v>1800</v>
      </c>
      <c r="Z18" s="44">
        <v>1800</v>
      </c>
      <c r="AA18" s="45">
        <v>1800</v>
      </c>
      <c r="AB18" s="34">
        <v>960</v>
      </c>
      <c r="AC18" s="43">
        <v>1900</v>
      </c>
      <c r="AD18" s="44">
        <v>1900</v>
      </c>
      <c r="AE18" s="44">
        <v>1900</v>
      </c>
      <c r="AF18" s="45">
        <v>1900</v>
      </c>
      <c r="AG18" s="35">
        <v>990</v>
      </c>
      <c r="AH18" s="43">
        <v>2000</v>
      </c>
      <c r="AI18" s="44">
        <v>2000</v>
      </c>
      <c r="AJ18" s="44">
        <v>2000</v>
      </c>
      <c r="AK18" s="44">
        <v>2000</v>
      </c>
      <c r="AL18" s="44">
        <v>2000</v>
      </c>
      <c r="AM18" s="44">
        <v>2000</v>
      </c>
      <c r="AN18" s="44">
        <v>2000</v>
      </c>
      <c r="AO18" s="44">
        <v>2000</v>
      </c>
      <c r="AP18" s="44">
        <v>2000</v>
      </c>
      <c r="AQ18" s="44">
        <v>2000</v>
      </c>
      <c r="AR18" s="44">
        <v>2000</v>
      </c>
      <c r="AS18" s="44">
        <v>2000</v>
      </c>
      <c r="AT18" s="44">
        <v>2000</v>
      </c>
      <c r="AU18" s="45">
        <v>2000</v>
      </c>
      <c r="AV18" s="19">
        <v>740</v>
      </c>
      <c r="AW18" s="103"/>
      <c r="AX18" s="104"/>
      <c r="AY18" s="104"/>
      <c r="AZ18" s="105"/>
    </row>
    <row r="19" spans="1:65" ht="27.95" customHeight="1" x14ac:dyDescent="0.2">
      <c r="A19" t="e">
        <f>#REF!</f>
        <v>#REF!</v>
      </c>
      <c r="B19" s="21"/>
      <c r="C19" s="81">
        <v>800</v>
      </c>
      <c r="D19" s="77" t="s">
        <v>25</v>
      </c>
      <c r="E19" s="77"/>
      <c r="F19" s="77"/>
      <c r="G19" s="77"/>
      <c r="H19" s="77"/>
      <c r="I19" s="73" t="s">
        <v>26</v>
      </c>
      <c r="J19" s="73"/>
      <c r="K19" s="73"/>
      <c r="L19" s="73"/>
      <c r="M19" s="73"/>
      <c r="N19" s="73"/>
      <c r="O19" s="73"/>
      <c r="P19" s="73">
        <v>0.04</v>
      </c>
      <c r="Q19" s="73"/>
      <c r="R19" s="73"/>
      <c r="S19" s="73"/>
      <c r="T19" s="73">
        <v>17.5</v>
      </c>
      <c r="U19" s="73"/>
      <c r="V19" s="73"/>
      <c r="W19" s="22">
        <v>720</v>
      </c>
      <c r="X19" s="43">
        <v>1600</v>
      </c>
      <c r="Y19" s="44">
        <v>1600</v>
      </c>
      <c r="Z19" s="44">
        <v>1600</v>
      </c>
      <c r="AA19" s="45">
        <v>1600</v>
      </c>
      <c r="AB19" s="34">
        <v>1045</v>
      </c>
      <c r="AC19" s="43">
        <v>2100</v>
      </c>
      <c r="AD19" s="44">
        <v>2100</v>
      </c>
      <c r="AE19" s="44">
        <v>2100</v>
      </c>
      <c r="AF19" s="45">
        <v>2100</v>
      </c>
      <c r="AG19" s="34">
        <v>1120</v>
      </c>
      <c r="AH19" s="43">
        <v>2300</v>
      </c>
      <c r="AI19" s="44">
        <v>2300</v>
      </c>
      <c r="AJ19" s="44">
        <v>2300</v>
      </c>
      <c r="AK19" s="44">
        <v>2300</v>
      </c>
      <c r="AL19" s="44">
        <v>2300</v>
      </c>
      <c r="AM19" s="44">
        <v>2300</v>
      </c>
      <c r="AN19" s="44">
        <v>2300</v>
      </c>
      <c r="AO19" s="44">
        <v>2300</v>
      </c>
      <c r="AP19" s="44">
        <v>2300</v>
      </c>
      <c r="AQ19" s="44">
        <v>2300</v>
      </c>
      <c r="AR19" s="44">
        <v>2300</v>
      </c>
      <c r="AS19" s="44">
        <v>2300</v>
      </c>
      <c r="AT19" s="44">
        <v>2300</v>
      </c>
      <c r="AU19" s="45">
        <v>2300</v>
      </c>
      <c r="AV19" s="20">
        <v>836</v>
      </c>
      <c r="AW19" s="103"/>
      <c r="AX19" s="104"/>
      <c r="AY19" s="104"/>
      <c r="AZ19" s="105"/>
    </row>
    <row r="20" spans="1:65" ht="27.95" customHeight="1" x14ac:dyDescent="0.2">
      <c r="A20" t="e">
        <f t="shared" si="0"/>
        <v>#REF!</v>
      </c>
      <c r="B20" s="21"/>
      <c r="C20" s="115"/>
      <c r="D20" s="77" t="s">
        <v>27</v>
      </c>
      <c r="E20" s="77"/>
      <c r="F20" s="77"/>
      <c r="G20" s="77"/>
      <c r="H20" s="77"/>
      <c r="I20" s="73" t="s">
        <v>26</v>
      </c>
      <c r="J20" s="73"/>
      <c r="K20" s="73"/>
      <c r="L20" s="73"/>
      <c r="M20" s="73"/>
      <c r="N20" s="73"/>
      <c r="O20" s="73"/>
      <c r="P20" s="73">
        <v>3.7999999999999999E-2</v>
      </c>
      <c r="Q20" s="73"/>
      <c r="R20" s="73"/>
      <c r="S20" s="73"/>
      <c r="T20" s="73">
        <v>18</v>
      </c>
      <c r="U20" s="73"/>
      <c r="V20" s="73"/>
      <c r="W20" s="22">
        <v>988</v>
      </c>
      <c r="X20" s="43">
        <v>2100</v>
      </c>
      <c r="Y20" s="44">
        <v>2100</v>
      </c>
      <c r="Z20" s="44">
        <v>2100</v>
      </c>
      <c r="AA20" s="45">
        <v>2100</v>
      </c>
      <c r="AB20" s="34">
        <v>1250</v>
      </c>
      <c r="AC20" s="43">
        <v>2500</v>
      </c>
      <c r="AD20" s="44">
        <v>2500</v>
      </c>
      <c r="AE20" s="44">
        <v>2500</v>
      </c>
      <c r="AF20" s="45">
        <v>2500</v>
      </c>
      <c r="AG20" s="34">
        <v>1300</v>
      </c>
      <c r="AH20" s="43">
        <v>2800</v>
      </c>
      <c r="AI20" s="44">
        <v>2800</v>
      </c>
      <c r="AJ20" s="44">
        <v>2800</v>
      </c>
      <c r="AK20" s="44">
        <v>2800</v>
      </c>
      <c r="AL20" s="44">
        <v>2800</v>
      </c>
      <c r="AM20" s="44">
        <v>2800</v>
      </c>
      <c r="AN20" s="44">
        <v>2800</v>
      </c>
      <c r="AO20" s="44">
        <v>2800</v>
      </c>
      <c r="AP20" s="44">
        <v>2800</v>
      </c>
      <c r="AQ20" s="44">
        <v>2800</v>
      </c>
      <c r="AR20" s="44">
        <v>2800</v>
      </c>
      <c r="AS20" s="44">
        <v>2800</v>
      </c>
      <c r="AT20" s="44">
        <v>2800</v>
      </c>
      <c r="AU20" s="45">
        <v>2800</v>
      </c>
      <c r="AV20" s="20"/>
      <c r="AW20" s="106"/>
      <c r="AX20" s="107"/>
      <c r="AY20" s="107"/>
      <c r="AZ20" s="108"/>
    </row>
    <row r="21" spans="1:65" ht="36.75" customHeight="1" x14ac:dyDescent="0.2">
      <c r="A21" t="e">
        <f>A19</f>
        <v>#REF!</v>
      </c>
      <c r="C21" s="33">
        <v>1000</v>
      </c>
      <c r="D21" s="77" t="s">
        <v>70</v>
      </c>
      <c r="E21" s="77"/>
      <c r="F21" s="77"/>
      <c r="G21" s="77"/>
      <c r="H21" s="77"/>
      <c r="I21" s="73" t="s">
        <v>71</v>
      </c>
      <c r="J21" s="73"/>
      <c r="K21" s="73"/>
      <c r="L21" s="73"/>
      <c r="M21" s="73"/>
      <c r="N21" s="73"/>
      <c r="O21" s="73"/>
      <c r="P21" s="73">
        <v>0.04</v>
      </c>
      <c r="Q21" s="73"/>
      <c r="R21" s="73"/>
      <c r="S21" s="73"/>
      <c r="T21" s="73">
        <v>20</v>
      </c>
      <c r="U21" s="73"/>
      <c r="V21" s="73"/>
      <c r="W21" s="22">
        <v>0</v>
      </c>
      <c r="X21" s="43">
        <v>1800</v>
      </c>
      <c r="Y21" s="44">
        <v>1800</v>
      </c>
      <c r="Z21" s="44">
        <v>1800</v>
      </c>
      <c r="AA21" s="45">
        <v>1800</v>
      </c>
      <c r="AB21" s="34">
        <v>0</v>
      </c>
      <c r="AC21" s="43">
        <v>2600</v>
      </c>
      <c r="AD21" s="44">
        <v>2600</v>
      </c>
      <c r="AE21" s="44">
        <v>2600</v>
      </c>
      <c r="AF21" s="45">
        <v>2600</v>
      </c>
      <c r="AG21" s="34">
        <v>0</v>
      </c>
      <c r="AH21" s="43">
        <v>2900</v>
      </c>
      <c r="AI21" s="44">
        <v>2900</v>
      </c>
      <c r="AJ21" s="44">
        <v>2900</v>
      </c>
      <c r="AK21" s="44">
        <v>2900</v>
      </c>
      <c r="AL21" s="44">
        <v>2900</v>
      </c>
      <c r="AM21" s="44">
        <v>2900</v>
      </c>
      <c r="AN21" s="44">
        <v>2900</v>
      </c>
      <c r="AO21" s="44">
        <v>2900</v>
      </c>
      <c r="AP21" s="44">
        <v>2900</v>
      </c>
      <c r="AQ21" s="44">
        <v>2900</v>
      </c>
      <c r="AR21" s="44">
        <v>2900</v>
      </c>
      <c r="AS21" s="44">
        <v>2900</v>
      </c>
      <c r="AT21" s="44">
        <v>2900</v>
      </c>
      <c r="AU21" s="45">
        <v>2900</v>
      </c>
      <c r="AV21" s="20">
        <v>964</v>
      </c>
      <c r="AW21" s="64">
        <v>3600</v>
      </c>
      <c r="AX21" s="64">
        <v>3600</v>
      </c>
      <c r="AY21" s="64">
        <v>3600</v>
      </c>
      <c r="AZ21" s="64">
        <v>3600</v>
      </c>
    </row>
    <row r="22" spans="1:65" ht="27.95" customHeight="1" x14ac:dyDescent="0.2">
      <c r="A22" t="e">
        <f t="shared" si="0"/>
        <v>#REF!</v>
      </c>
      <c r="C22" s="121" t="s">
        <v>28</v>
      </c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3"/>
      <c r="W22" s="23"/>
      <c r="X22" s="39" t="s">
        <v>2</v>
      </c>
      <c r="Y22" s="39"/>
      <c r="Z22" s="39"/>
      <c r="AA22" s="39"/>
      <c r="AB22" s="24"/>
      <c r="AC22" s="39" t="s">
        <v>3</v>
      </c>
      <c r="AD22" s="39"/>
      <c r="AE22" s="39"/>
      <c r="AF22" s="39"/>
      <c r="AG22" s="23"/>
      <c r="AH22" s="39" t="s">
        <v>4</v>
      </c>
      <c r="AI22" s="39"/>
      <c r="AJ22" s="39"/>
      <c r="AK22" s="39"/>
      <c r="AL22" s="24"/>
      <c r="AM22" s="39" t="s">
        <v>59</v>
      </c>
      <c r="AN22" s="39"/>
      <c r="AO22" s="39"/>
      <c r="AP22" s="39"/>
      <c r="AQ22" s="24"/>
      <c r="AR22" s="39" t="s">
        <v>5</v>
      </c>
      <c r="AS22" s="39"/>
      <c r="AT22" s="39"/>
      <c r="AU22" s="39"/>
      <c r="AV22" s="24"/>
      <c r="AW22" s="100"/>
      <c r="AX22" s="101"/>
      <c r="AY22" s="101"/>
      <c r="AZ22" s="102"/>
    </row>
    <row r="23" spans="1:65" ht="27.95" customHeight="1" x14ac:dyDescent="0.2">
      <c r="A23" t="e">
        <f t="shared" si="0"/>
        <v>#REF!</v>
      </c>
      <c r="C23" s="124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6"/>
      <c r="W23" s="23"/>
      <c r="X23" s="40" t="s">
        <v>54</v>
      </c>
      <c r="Y23" s="41"/>
      <c r="Z23" s="41"/>
      <c r="AA23" s="42"/>
      <c r="AB23" s="24"/>
      <c r="AC23" s="40" t="s">
        <v>55</v>
      </c>
      <c r="AD23" s="41"/>
      <c r="AE23" s="41"/>
      <c r="AF23" s="42"/>
      <c r="AG23" s="25"/>
      <c r="AH23" s="40" t="s">
        <v>56</v>
      </c>
      <c r="AI23" s="41"/>
      <c r="AJ23" s="41"/>
      <c r="AK23" s="42"/>
      <c r="AL23" s="24"/>
      <c r="AM23" s="40" t="s">
        <v>57</v>
      </c>
      <c r="AN23" s="41"/>
      <c r="AO23" s="41"/>
      <c r="AP23" s="42"/>
      <c r="AQ23" s="24"/>
      <c r="AR23" s="130" t="s">
        <v>58</v>
      </c>
      <c r="AS23" s="131"/>
      <c r="AT23" s="131"/>
      <c r="AU23" s="132"/>
      <c r="AV23" s="24"/>
      <c r="AW23" s="103"/>
      <c r="AX23" s="104"/>
      <c r="AY23" s="104"/>
      <c r="AZ23" s="105"/>
    </row>
    <row r="24" spans="1:65" ht="42" customHeight="1" x14ac:dyDescent="0.2">
      <c r="C24" s="127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9"/>
      <c r="W24" s="23"/>
      <c r="X24" s="38" t="s">
        <v>67</v>
      </c>
      <c r="Y24" s="38"/>
      <c r="Z24" s="38"/>
      <c r="AA24" s="38"/>
      <c r="AB24" s="25"/>
      <c r="AC24" s="38" t="s">
        <v>68</v>
      </c>
      <c r="AD24" s="38"/>
      <c r="AE24" s="38"/>
      <c r="AF24" s="38"/>
      <c r="AG24" s="24"/>
      <c r="AH24" s="38" t="s">
        <v>64</v>
      </c>
      <c r="AI24" s="38"/>
      <c r="AJ24" s="38"/>
      <c r="AK24" s="38"/>
      <c r="AL24" s="25"/>
      <c r="AM24" s="38" t="s">
        <v>65</v>
      </c>
      <c r="AN24" s="38"/>
      <c r="AO24" s="38"/>
      <c r="AP24" s="38"/>
      <c r="AQ24" s="25"/>
      <c r="AR24" s="38" t="s">
        <v>69</v>
      </c>
      <c r="AS24" s="38"/>
      <c r="AT24" s="38"/>
      <c r="AU24" s="38"/>
      <c r="AV24" s="24"/>
      <c r="AW24" s="103"/>
      <c r="AX24" s="104"/>
      <c r="AY24" s="104"/>
      <c r="AZ24" s="105"/>
    </row>
    <row r="25" spans="1:65" ht="35.25" customHeight="1" x14ac:dyDescent="0.2">
      <c r="A25" t="e">
        <f>A23</f>
        <v>#REF!</v>
      </c>
      <c r="B25" s="7" t="s">
        <v>29</v>
      </c>
      <c r="C25" s="72" t="s">
        <v>6</v>
      </c>
      <c r="D25" s="72"/>
      <c r="E25" s="72"/>
      <c r="F25" s="72"/>
      <c r="G25" s="72"/>
      <c r="H25" s="72"/>
      <c r="I25" s="72" t="s">
        <v>7</v>
      </c>
      <c r="J25" s="72"/>
      <c r="K25" s="72"/>
      <c r="L25" s="72"/>
      <c r="M25" s="72"/>
      <c r="N25" s="72"/>
      <c r="O25" s="72"/>
      <c r="P25" s="72" t="s">
        <v>8</v>
      </c>
      <c r="Q25" s="72"/>
      <c r="R25" s="72"/>
      <c r="S25" s="72"/>
      <c r="T25" s="72" t="s">
        <v>9</v>
      </c>
      <c r="U25" s="72"/>
      <c r="V25" s="72"/>
      <c r="W25" s="27"/>
      <c r="X25" s="72" t="s">
        <v>10</v>
      </c>
      <c r="Y25" s="72"/>
      <c r="Z25" s="72"/>
      <c r="AA25" s="72"/>
      <c r="AB25" s="24"/>
      <c r="AC25" s="72" t="s">
        <v>10</v>
      </c>
      <c r="AD25" s="72"/>
      <c r="AE25" s="72"/>
      <c r="AF25" s="72"/>
      <c r="AG25" s="27"/>
      <c r="AH25" s="72" t="s">
        <v>10</v>
      </c>
      <c r="AI25" s="72"/>
      <c r="AJ25" s="72"/>
      <c r="AK25" s="72"/>
      <c r="AL25" s="24"/>
      <c r="AM25" s="72" t="s">
        <v>10</v>
      </c>
      <c r="AN25" s="72"/>
      <c r="AO25" s="72"/>
      <c r="AP25" s="72"/>
      <c r="AQ25" s="24"/>
      <c r="AR25" s="72" t="s">
        <v>10</v>
      </c>
      <c r="AS25" s="72"/>
      <c r="AT25" s="72"/>
      <c r="AU25" s="72"/>
      <c r="AV25" s="24"/>
      <c r="AW25" s="103"/>
      <c r="AX25" s="104"/>
      <c r="AY25" s="104"/>
      <c r="AZ25" s="105"/>
    </row>
    <row r="26" spans="1:65" ht="27.95" customHeight="1" x14ac:dyDescent="0.2">
      <c r="A26" t="e">
        <f>A25</f>
        <v>#REF!</v>
      </c>
      <c r="B26" s="7">
        <v>22</v>
      </c>
      <c r="C26" s="29">
        <v>300</v>
      </c>
      <c r="D26" s="77" t="s">
        <v>51</v>
      </c>
      <c r="E26" s="77"/>
      <c r="F26" s="77"/>
      <c r="G26" s="77"/>
      <c r="H26" s="77"/>
      <c r="I26" s="73" t="s">
        <v>30</v>
      </c>
      <c r="J26" s="73"/>
      <c r="K26" s="73"/>
      <c r="L26" s="73"/>
      <c r="M26" s="73"/>
      <c r="N26" s="73"/>
      <c r="O26" s="73"/>
      <c r="P26" s="73">
        <v>3.5000000000000003E-2</v>
      </c>
      <c r="Q26" s="73"/>
      <c r="R26" s="73"/>
      <c r="S26" s="73"/>
      <c r="T26" s="73">
        <v>10</v>
      </c>
      <c r="U26" s="73"/>
      <c r="V26" s="73"/>
      <c r="W26" s="22">
        <v>570</v>
      </c>
      <c r="X26" s="64">
        <v>1200</v>
      </c>
      <c r="Y26" s="64">
        <v>1200</v>
      </c>
      <c r="Z26" s="64">
        <v>1200</v>
      </c>
      <c r="AA26" s="64">
        <v>1200</v>
      </c>
      <c r="AB26" s="34">
        <v>570</v>
      </c>
      <c r="AC26" s="64">
        <v>1200</v>
      </c>
      <c r="AD26" s="64">
        <v>1200</v>
      </c>
      <c r="AE26" s="64">
        <v>1200</v>
      </c>
      <c r="AF26" s="64">
        <v>1200</v>
      </c>
      <c r="AG26" s="34">
        <v>570</v>
      </c>
      <c r="AH26" s="43">
        <v>1200</v>
      </c>
      <c r="AI26" s="44">
        <v>1200</v>
      </c>
      <c r="AJ26" s="44">
        <v>1200</v>
      </c>
      <c r="AK26" s="44">
        <v>1200</v>
      </c>
      <c r="AL26" s="44">
        <v>1200</v>
      </c>
      <c r="AM26" s="44">
        <v>1200</v>
      </c>
      <c r="AN26" s="44">
        <v>1200</v>
      </c>
      <c r="AO26" s="44">
        <v>1200</v>
      </c>
      <c r="AP26" s="45">
        <v>1200</v>
      </c>
      <c r="AQ26" s="34">
        <v>570</v>
      </c>
      <c r="AR26" s="64">
        <v>1200</v>
      </c>
      <c r="AS26" s="64">
        <v>1200</v>
      </c>
      <c r="AT26" s="64">
        <v>1200</v>
      </c>
      <c r="AU26" s="64">
        <v>1200</v>
      </c>
      <c r="AV26" s="20">
        <v>493</v>
      </c>
      <c r="AW26" s="103"/>
      <c r="AX26" s="104"/>
      <c r="AY26" s="104"/>
      <c r="AZ26" s="105"/>
    </row>
    <row r="27" spans="1:65" ht="27.95" customHeight="1" x14ac:dyDescent="0.2">
      <c r="A27" t="e">
        <f>#REF!</f>
        <v>#REF!</v>
      </c>
      <c r="B27" s="7">
        <v>25</v>
      </c>
      <c r="C27" s="120">
        <v>400</v>
      </c>
      <c r="D27" s="77" t="s">
        <v>32</v>
      </c>
      <c r="E27" s="77"/>
      <c r="F27" s="77"/>
      <c r="G27" s="77"/>
      <c r="H27" s="77"/>
      <c r="I27" s="73" t="s">
        <v>31</v>
      </c>
      <c r="J27" s="73"/>
      <c r="K27" s="73"/>
      <c r="L27" s="73"/>
      <c r="M27" s="73"/>
      <c r="N27" s="73"/>
      <c r="O27" s="73"/>
      <c r="P27" s="73">
        <v>4.1000000000000002E-2</v>
      </c>
      <c r="Q27" s="73"/>
      <c r="R27" s="73"/>
      <c r="S27" s="73"/>
      <c r="T27" s="73">
        <v>20.5</v>
      </c>
      <c r="U27" s="73"/>
      <c r="V27" s="73"/>
      <c r="W27" s="22">
        <v>1013</v>
      </c>
      <c r="X27" s="64">
        <v>1900</v>
      </c>
      <c r="Y27" s="64">
        <v>1900</v>
      </c>
      <c r="Z27" s="64">
        <v>1900</v>
      </c>
      <c r="AA27" s="64">
        <v>1900</v>
      </c>
      <c r="AB27" s="34">
        <v>1150</v>
      </c>
      <c r="AC27" s="64">
        <v>2200</v>
      </c>
      <c r="AD27" s="64">
        <v>2200</v>
      </c>
      <c r="AE27" s="64">
        <v>2200</v>
      </c>
      <c r="AF27" s="64">
        <v>2200</v>
      </c>
      <c r="AG27" s="34">
        <v>1195</v>
      </c>
      <c r="AH27" s="43">
        <v>2300</v>
      </c>
      <c r="AI27" s="44">
        <v>2300</v>
      </c>
      <c r="AJ27" s="44">
        <v>2300</v>
      </c>
      <c r="AK27" s="44">
        <v>2300</v>
      </c>
      <c r="AL27" s="44">
        <v>2300</v>
      </c>
      <c r="AM27" s="44">
        <v>2300</v>
      </c>
      <c r="AN27" s="44">
        <v>2300</v>
      </c>
      <c r="AO27" s="44">
        <v>2300</v>
      </c>
      <c r="AP27" s="45">
        <v>2300</v>
      </c>
      <c r="AQ27" s="34">
        <v>1265</v>
      </c>
      <c r="AR27" s="64">
        <v>2500</v>
      </c>
      <c r="AS27" s="64">
        <v>2500</v>
      </c>
      <c r="AT27" s="64">
        <v>2500</v>
      </c>
      <c r="AU27" s="64">
        <v>2500</v>
      </c>
      <c r="AV27" s="20">
        <v>893</v>
      </c>
      <c r="AW27" s="103"/>
      <c r="AX27" s="104"/>
      <c r="AY27" s="104"/>
      <c r="AZ27" s="105"/>
    </row>
    <row r="28" spans="1:65" ht="27.95" customHeight="1" x14ac:dyDescent="0.2">
      <c r="A28" t="e">
        <f t="shared" si="0"/>
        <v>#REF!</v>
      </c>
      <c r="B28" s="7">
        <v>27</v>
      </c>
      <c r="C28" s="120"/>
      <c r="D28" s="77" t="s">
        <v>33</v>
      </c>
      <c r="E28" s="77"/>
      <c r="F28" s="77"/>
      <c r="G28" s="77"/>
      <c r="H28" s="77"/>
      <c r="I28" s="73" t="s">
        <v>87</v>
      </c>
      <c r="J28" s="73"/>
      <c r="K28" s="73"/>
      <c r="L28" s="73"/>
      <c r="M28" s="73"/>
      <c r="N28" s="73"/>
      <c r="O28" s="73"/>
      <c r="P28" s="73" t="s">
        <v>52</v>
      </c>
      <c r="Q28" s="73"/>
      <c r="R28" s="73"/>
      <c r="S28" s="73"/>
      <c r="T28" s="73">
        <v>80</v>
      </c>
      <c r="U28" s="73"/>
      <c r="V28" s="73"/>
      <c r="W28" s="22">
        <v>1688</v>
      </c>
      <c r="X28" s="64">
        <v>3400</v>
      </c>
      <c r="Y28" s="64">
        <v>3400</v>
      </c>
      <c r="Z28" s="64">
        <v>3400</v>
      </c>
      <c r="AA28" s="64">
        <v>3400</v>
      </c>
      <c r="AB28" s="34">
        <v>2255</v>
      </c>
      <c r="AC28" s="64">
        <v>4400</v>
      </c>
      <c r="AD28" s="64">
        <v>4400</v>
      </c>
      <c r="AE28" s="64">
        <v>4400</v>
      </c>
      <c r="AF28" s="64">
        <v>4400</v>
      </c>
      <c r="AG28" s="34">
        <v>2370</v>
      </c>
      <c r="AH28" s="43">
        <v>4700</v>
      </c>
      <c r="AI28" s="44">
        <v>4700</v>
      </c>
      <c r="AJ28" s="44">
        <v>4700</v>
      </c>
      <c r="AK28" s="44">
        <v>4700</v>
      </c>
      <c r="AL28" s="44">
        <v>4700</v>
      </c>
      <c r="AM28" s="44">
        <v>4700</v>
      </c>
      <c r="AN28" s="44">
        <v>4700</v>
      </c>
      <c r="AO28" s="44">
        <v>4700</v>
      </c>
      <c r="AP28" s="45">
        <v>4700</v>
      </c>
      <c r="AQ28" s="34">
        <v>2481</v>
      </c>
      <c r="AR28" s="64">
        <v>4900</v>
      </c>
      <c r="AS28" s="64">
        <v>4900</v>
      </c>
      <c r="AT28" s="64">
        <v>4900</v>
      </c>
      <c r="AU28" s="64">
        <v>4900</v>
      </c>
      <c r="AV28" s="20">
        <v>1750</v>
      </c>
      <c r="AW28" s="103"/>
      <c r="AX28" s="104"/>
      <c r="AY28" s="104"/>
      <c r="AZ28" s="105"/>
    </row>
    <row r="29" spans="1:65" ht="27.95" customHeight="1" x14ac:dyDescent="0.2">
      <c r="A29" t="e">
        <f t="shared" si="0"/>
        <v>#REF!</v>
      </c>
      <c r="B29" s="7">
        <v>30</v>
      </c>
      <c r="C29" s="120">
        <v>500</v>
      </c>
      <c r="D29" s="74" t="s">
        <v>35</v>
      </c>
      <c r="E29" s="75"/>
      <c r="F29" s="75"/>
      <c r="G29" s="75"/>
      <c r="H29" s="76"/>
      <c r="I29" s="73" t="s">
        <v>34</v>
      </c>
      <c r="J29" s="73"/>
      <c r="K29" s="73"/>
      <c r="L29" s="73"/>
      <c r="M29" s="73"/>
      <c r="N29" s="73"/>
      <c r="O29" s="73"/>
      <c r="P29" s="73">
        <v>4.2000000000000003E-2</v>
      </c>
      <c r="Q29" s="73"/>
      <c r="R29" s="73"/>
      <c r="S29" s="73"/>
      <c r="T29" s="73">
        <v>24</v>
      </c>
      <c r="U29" s="73"/>
      <c r="V29" s="65"/>
      <c r="W29" s="17">
        <v>1074</v>
      </c>
      <c r="X29" s="64">
        <v>2100</v>
      </c>
      <c r="Y29" s="64">
        <v>2100</v>
      </c>
      <c r="Z29" s="64">
        <v>2100</v>
      </c>
      <c r="AA29" s="64">
        <v>2100</v>
      </c>
      <c r="AB29" s="34">
        <v>1380</v>
      </c>
      <c r="AC29" s="64">
        <v>2400</v>
      </c>
      <c r="AD29" s="64">
        <v>2400</v>
      </c>
      <c r="AE29" s="64">
        <v>2400</v>
      </c>
      <c r="AF29" s="64">
        <v>2400</v>
      </c>
      <c r="AG29" s="34">
        <v>1430</v>
      </c>
      <c r="AH29" s="43">
        <v>2700</v>
      </c>
      <c r="AI29" s="44">
        <v>2700</v>
      </c>
      <c r="AJ29" s="44">
        <v>2700</v>
      </c>
      <c r="AK29" s="44">
        <v>2700</v>
      </c>
      <c r="AL29" s="44">
        <v>2700</v>
      </c>
      <c r="AM29" s="44">
        <v>2700</v>
      </c>
      <c r="AN29" s="44">
        <v>2700</v>
      </c>
      <c r="AO29" s="44">
        <v>2700</v>
      </c>
      <c r="AP29" s="45">
        <v>2700</v>
      </c>
      <c r="AQ29" s="34">
        <v>1452</v>
      </c>
      <c r="AR29" s="64">
        <v>2900</v>
      </c>
      <c r="AS29" s="64">
        <v>2900</v>
      </c>
      <c r="AT29" s="64">
        <v>2900</v>
      </c>
      <c r="AU29" s="64">
        <v>2900</v>
      </c>
      <c r="AV29" s="20">
        <v>1026</v>
      </c>
      <c r="AW29" s="103"/>
      <c r="AX29" s="104"/>
      <c r="AY29" s="104"/>
      <c r="AZ29" s="105"/>
    </row>
    <row r="30" spans="1:65" ht="27.95" customHeight="1" x14ac:dyDescent="0.2">
      <c r="A30" t="e">
        <f t="shared" si="0"/>
        <v>#REF!</v>
      </c>
      <c r="B30" s="7">
        <v>31</v>
      </c>
      <c r="C30" s="120"/>
      <c r="D30" s="74" t="s">
        <v>36</v>
      </c>
      <c r="E30" s="75"/>
      <c r="F30" s="75"/>
      <c r="G30" s="75"/>
      <c r="H30" s="76"/>
      <c r="I30" s="73" t="s">
        <v>37</v>
      </c>
      <c r="J30" s="73"/>
      <c r="K30" s="73"/>
      <c r="L30" s="73"/>
      <c r="M30" s="73"/>
      <c r="N30" s="73"/>
      <c r="O30" s="73"/>
      <c r="P30" s="73">
        <v>2.9000000000000001E-2</v>
      </c>
      <c r="Q30" s="73"/>
      <c r="R30" s="73"/>
      <c r="S30" s="73"/>
      <c r="T30" s="73">
        <v>17</v>
      </c>
      <c r="U30" s="73"/>
      <c r="V30" s="65"/>
      <c r="W30" s="17">
        <v>655</v>
      </c>
      <c r="X30" s="64">
        <v>1300</v>
      </c>
      <c r="Y30" s="64">
        <v>1300</v>
      </c>
      <c r="Z30" s="64">
        <v>1300</v>
      </c>
      <c r="AA30" s="64">
        <v>1300</v>
      </c>
      <c r="AB30" s="34">
        <v>915</v>
      </c>
      <c r="AC30" s="64">
        <v>1600</v>
      </c>
      <c r="AD30" s="64">
        <v>1600</v>
      </c>
      <c r="AE30" s="64">
        <v>1600</v>
      </c>
      <c r="AF30" s="64">
        <v>1600</v>
      </c>
      <c r="AG30" s="34">
        <v>995</v>
      </c>
      <c r="AH30" s="43">
        <v>1800</v>
      </c>
      <c r="AI30" s="44">
        <v>1800</v>
      </c>
      <c r="AJ30" s="44">
        <v>1800</v>
      </c>
      <c r="AK30" s="44">
        <v>1800</v>
      </c>
      <c r="AL30" s="44">
        <v>1800</v>
      </c>
      <c r="AM30" s="44">
        <v>1800</v>
      </c>
      <c r="AN30" s="44">
        <v>1800</v>
      </c>
      <c r="AO30" s="44">
        <v>1800</v>
      </c>
      <c r="AP30" s="45">
        <v>1800</v>
      </c>
      <c r="AQ30" s="34">
        <v>1012</v>
      </c>
      <c r="AR30" s="64">
        <v>2000</v>
      </c>
      <c r="AS30" s="64">
        <v>2000</v>
      </c>
      <c r="AT30" s="64">
        <v>2000</v>
      </c>
      <c r="AU30" s="64">
        <v>2000</v>
      </c>
      <c r="AV30" s="20">
        <v>716</v>
      </c>
      <c r="AW30" s="103"/>
      <c r="AX30" s="104"/>
      <c r="AY30" s="104"/>
      <c r="AZ30" s="105"/>
    </row>
    <row r="31" spans="1:65" ht="27.95" customHeight="1" x14ac:dyDescent="0.2">
      <c r="A31" t="e">
        <f t="shared" si="0"/>
        <v>#REF!</v>
      </c>
      <c r="B31" s="7">
        <v>32</v>
      </c>
      <c r="C31" s="81">
        <v>600</v>
      </c>
      <c r="D31" s="74" t="s">
        <v>38</v>
      </c>
      <c r="E31" s="75"/>
      <c r="F31" s="75"/>
      <c r="G31" s="75"/>
      <c r="H31" s="76"/>
      <c r="I31" s="73" t="s">
        <v>39</v>
      </c>
      <c r="J31" s="73"/>
      <c r="K31" s="73"/>
      <c r="L31" s="73"/>
      <c r="M31" s="73"/>
      <c r="N31" s="73"/>
      <c r="O31" s="73"/>
      <c r="P31" s="73">
        <v>0.05</v>
      </c>
      <c r="Q31" s="73"/>
      <c r="R31" s="73"/>
      <c r="S31" s="73"/>
      <c r="T31" s="73">
        <v>27.5</v>
      </c>
      <c r="U31" s="73"/>
      <c r="V31" s="65"/>
      <c r="W31" s="17">
        <v>1089</v>
      </c>
      <c r="X31" s="64">
        <v>2400</v>
      </c>
      <c r="Y31" s="64">
        <v>2400</v>
      </c>
      <c r="Z31" s="64">
        <v>2400</v>
      </c>
      <c r="AA31" s="64">
        <v>2400</v>
      </c>
      <c r="AB31" s="34">
        <v>1430</v>
      </c>
      <c r="AC31" s="64">
        <v>2800</v>
      </c>
      <c r="AD31" s="64">
        <v>2800</v>
      </c>
      <c r="AE31" s="64">
        <v>2800</v>
      </c>
      <c r="AF31" s="64">
        <v>2800</v>
      </c>
      <c r="AG31" s="34">
        <v>1510</v>
      </c>
      <c r="AH31" s="43">
        <v>3000</v>
      </c>
      <c r="AI31" s="44">
        <v>3000</v>
      </c>
      <c r="AJ31" s="44">
        <v>3000</v>
      </c>
      <c r="AK31" s="44">
        <v>3000</v>
      </c>
      <c r="AL31" s="44">
        <v>3000</v>
      </c>
      <c r="AM31" s="44">
        <v>3000</v>
      </c>
      <c r="AN31" s="44">
        <v>3000</v>
      </c>
      <c r="AO31" s="44">
        <v>3000</v>
      </c>
      <c r="AP31" s="45">
        <v>3000</v>
      </c>
      <c r="AQ31" s="34">
        <v>1590</v>
      </c>
      <c r="AR31" s="64">
        <v>3200</v>
      </c>
      <c r="AS31" s="64">
        <v>3200</v>
      </c>
      <c r="AT31" s="64">
        <v>3200</v>
      </c>
      <c r="AU31" s="64">
        <v>3200</v>
      </c>
      <c r="AV31" s="20">
        <v>1122</v>
      </c>
      <c r="AW31" s="103"/>
      <c r="AX31" s="104"/>
      <c r="AY31" s="104"/>
      <c r="AZ31" s="105"/>
    </row>
    <row r="32" spans="1:65" ht="27.95" customHeight="1" x14ac:dyDescent="0.2">
      <c r="A32" t="e">
        <f t="shared" si="0"/>
        <v>#REF!</v>
      </c>
      <c r="B32" s="7">
        <v>34</v>
      </c>
      <c r="C32" s="115"/>
      <c r="D32" s="74" t="s">
        <v>40</v>
      </c>
      <c r="E32" s="75"/>
      <c r="F32" s="75"/>
      <c r="G32" s="75"/>
      <c r="H32" s="76"/>
      <c r="I32" s="73" t="s">
        <v>39</v>
      </c>
      <c r="J32" s="73"/>
      <c r="K32" s="73"/>
      <c r="L32" s="73"/>
      <c r="M32" s="73"/>
      <c r="N32" s="73"/>
      <c r="O32" s="73"/>
      <c r="P32" s="73">
        <v>4.2000000000000003E-2</v>
      </c>
      <c r="Q32" s="73"/>
      <c r="R32" s="73"/>
      <c r="S32" s="73"/>
      <c r="T32" s="73">
        <v>30</v>
      </c>
      <c r="U32" s="73"/>
      <c r="V32" s="65"/>
      <c r="W32" s="17">
        <v>1482</v>
      </c>
      <c r="X32" s="64">
        <v>2800</v>
      </c>
      <c r="Y32" s="64">
        <v>2800</v>
      </c>
      <c r="Z32" s="64">
        <v>2800</v>
      </c>
      <c r="AA32" s="64">
        <v>2800</v>
      </c>
      <c r="AB32" s="34">
        <v>1705</v>
      </c>
      <c r="AC32" s="64">
        <v>3100</v>
      </c>
      <c r="AD32" s="64">
        <v>3100</v>
      </c>
      <c r="AE32" s="64">
        <v>3100</v>
      </c>
      <c r="AF32" s="64">
        <v>3100</v>
      </c>
      <c r="AG32" s="34">
        <v>1770</v>
      </c>
      <c r="AH32" s="43">
        <v>3400</v>
      </c>
      <c r="AI32" s="44">
        <v>3400</v>
      </c>
      <c r="AJ32" s="44">
        <v>3400</v>
      </c>
      <c r="AK32" s="44">
        <v>3400</v>
      </c>
      <c r="AL32" s="44">
        <v>3400</v>
      </c>
      <c r="AM32" s="44">
        <v>3400</v>
      </c>
      <c r="AN32" s="44">
        <v>3400</v>
      </c>
      <c r="AO32" s="44">
        <v>3400</v>
      </c>
      <c r="AP32" s="45">
        <v>3400</v>
      </c>
      <c r="AQ32" s="34">
        <v>1779</v>
      </c>
      <c r="AR32" s="64">
        <v>3500</v>
      </c>
      <c r="AS32" s="64">
        <v>3500</v>
      </c>
      <c r="AT32" s="64">
        <v>3500</v>
      </c>
      <c r="AU32" s="64">
        <v>3500</v>
      </c>
      <c r="AV32" s="20">
        <v>1260</v>
      </c>
      <c r="AW32" s="103"/>
      <c r="AX32" s="104"/>
      <c r="AY32" s="104"/>
      <c r="AZ32" s="105"/>
      <c r="BA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1:69" ht="27.95" customHeight="1" x14ac:dyDescent="0.2">
      <c r="A33" t="e">
        <f t="shared" si="0"/>
        <v>#REF!</v>
      </c>
      <c r="B33" s="7">
        <v>35</v>
      </c>
      <c r="C33" s="115"/>
      <c r="D33" s="74" t="s">
        <v>72</v>
      </c>
      <c r="E33" s="75"/>
      <c r="F33" s="75"/>
      <c r="G33" s="75"/>
      <c r="H33" s="76"/>
      <c r="I33" s="73" t="s">
        <v>73</v>
      </c>
      <c r="J33" s="73"/>
      <c r="K33" s="73"/>
      <c r="L33" s="73"/>
      <c r="M33" s="73"/>
      <c r="N33" s="73"/>
      <c r="O33" s="73"/>
      <c r="P33" s="73">
        <v>3.5999999999999997E-2</v>
      </c>
      <c r="Q33" s="73"/>
      <c r="R33" s="73"/>
      <c r="S33" s="73"/>
      <c r="T33" s="73">
        <v>13</v>
      </c>
      <c r="U33" s="73"/>
      <c r="V33" s="65"/>
      <c r="W33" s="17">
        <v>0</v>
      </c>
      <c r="X33" s="64">
        <v>2300</v>
      </c>
      <c r="Y33" s="64">
        <v>2300</v>
      </c>
      <c r="Z33" s="64">
        <v>2300</v>
      </c>
      <c r="AA33" s="64">
        <v>2300</v>
      </c>
      <c r="AB33" s="34">
        <v>0</v>
      </c>
      <c r="AC33" s="64">
        <v>2300</v>
      </c>
      <c r="AD33" s="64">
        <v>2300</v>
      </c>
      <c r="AE33" s="64">
        <v>2300</v>
      </c>
      <c r="AF33" s="64">
        <v>2300</v>
      </c>
      <c r="AG33" s="34">
        <v>0</v>
      </c>
      <c r="AH33" s="43">
        <v>2400</v>
      </c>
      <c r="AI33" s="44">
        <v>2400</v>
      </c>
      <c r="AJ33" s="44">
        <v>2400</v>
      </c>
      <c r="AK33" s="44">
        <v>2400</v>
      </c>
      <c r="AL33" s="44">
        <v>2400</v>
      </c>
      <c r="AM33" s="44">
        <v>2400</v>
      </c>
      <c r="AN33" s="44">
        <v>2400</v>
      </c>
      <c r="AO33" s="44">
        <v>2400</v>
      </c>
      <c r="AP33" s="45">
        <v>2400</v>
      </c>
      <c r="AQ33" s="34">
        <v>0</v>
      </c>
      <c r="AR33" s="64">
        <v>2400</v>
      </c>
      <c r="AS33" s="64">
        <v>2400</v>
      </c>
      <c r="AT33" s="64">
        <v>2400</v>
      </c>
      <c r="AU33" s="64">
        <v>2400</v>
      </c>
      <c r="AV33" s="20">
        <v>804</v>
      </c>
      <c r="AW33" s="103"/>
      <c r="AX33" s="104"/>
      <c r="AY33" s="104"/>
      <c r="AZ33" s="105"/>
      <c r="BA33" s="8"/>
      <c r="BD33" s="8"/>
      <c r="BE33" s="8"/>
      <c r="BF33" s="8"/>
      <c r="BG33" s="8"/>
      <c r="BH33" s="8"/>
      <c r="BI33" s="8"/>
      <c r="BJ33" s="8"/>
      <c r="BK33" s="8"/>
      <c r="BL33" s="8"/>
      <c r="BM33" s="1"/>
    </row>
    <row r="34" spans="1:69" ht="27.95" customHeight="1" x14ac:dyDescent="0.2">
      <c r="A34" t="e">
        <f t="shared" si="0"/>
        <v>#REF!</v>
      </c>
      <c r="B34" s="7"/>
      <c r="C34" s="82"/>
      <c r="D34" s="74" t="s">
        <v>41</v>
      </c>
      <c r="E34" s="75"/>
      <c r="F34" s="75"/>
      <c r="G34" s="75"/>
      <c r="H34" s="76"/>
      <c r="I34" s="73" t="s">
        <v>42</v>
      </c>
      <c r="J34" s="73"/>
      <c r="K34" s="73"/>
      <c r="L34" s="73"/>
      <c r="M34" s="73"/>
      <c r="N34" s="73"/>
      <c r="O34" s="73"/>
      <c r="P34" s="73">
        <v>3.5999999999999997E-2</v>
      </c>
      <c r="Q34" s="73"/>
      <c r="R34" s="73"/>
      <c r="S34" s="73"/>
      <c r="T34" s="73">
        <v>18</v>
      </c>
      <c r="U34" s="73"/>
      <c r="V34" s="65"/>
      <c r="W34" s="17">
        <v>709</v>
      </c>
      <c r="X34" s="64">
        <v>1600</v>
      </c>
      <c r="Y34" s="64">
        <v>1600</v>
      </c>
      <c r="Z34" s="64">
        <v>1600</v>
      </c>
      <c r="AA34" s="64">
        <v>1600</v>
      </c>
      <c r="AB34" s="34">
        <v>1010</v>
      </c>
      <c r="AC34" s="64">
        <v>1900</v>
      </c>
      <c r="AD34" s="64">
        <v>1900</v>
      </c>
      <c r="AE34" s="64">
        <v>1900</v>
      </c>
      <c r="AF34" s="64">
        <v>1900</v>
      </c>
      <c r="AG34" s="34">
        <v>1085</v>
      </c>
      <c r="AH34" s="43">
        <v>2000</v>
      </c>
      <c r="AI34" s="44">
        <v>2000</v>
      </c>
      <c r="AJ34" s="44">
        <v>2000</v>
      </c>
      <c r="AK34" s="44">
        <v>2000</v>
      </c>
      <c r="AL34" s="44">
        <v>2000</v>
      </c>
      <c r="AM34" s="44">
        <v>2000</v>
      </c>
      <c r="AN34" s="44">
        <v>2000</v>
      </c>
      <c r="AO34" s="44">
        <v>2000</v>
      </c>
      <c r="AP34" s="45">
        <v>2000</v>
      </c>
      <c r="AQ34" s="34">
        <v>1139</v>
      </c>
      <c r="AR34" s="64">
        <v>2300</v>
      </c>
      <c r="AS34" s="64">
        <v>2300</v>
      </c>
      <c r="AT34" s="64">
        <v>2300</v>
      </c>
      <c r="AU34" s="64">
        <v>2300</v>
      </c>
      <c r="AV34" s="20"/>
      <c r="AW34" s="103"/>
      <c r="AX34" s="104"/>
      <c r="AY34" s="104"/>
      <c r="AZ34" s="105"/>
      <c r="BA34" s="8"/>
      <c r="BD34" s="8"/>
      <c r="BE34" s="8"/>
      <c r="BF34" s="8"/>
      <c r="BG34" s="8"/>
      <c r="BH34" s="8"/>
      <c r="BI34" s="8"/>
      <c r="BJ34" s="8"/>
      <c r="BK34" s="8"/>
      <c r="BL34" s="8"/>
      <c r="BM34" s="1"/>
    </row>
    <row r="35" spans="1:69" ht="27.95" customHeight="1" x14ac:dyDescent="0.2">
      <c r="A35" t="e">
        <f>#REF!</f>
        <v>#REF!</v>
      </c>
      <c r="B35" s="7">
        <v>38</v>
      </c>
      <c r="C35" s="120">
        <v>800</v>
      </c>
      <c r="D35" s="74" t="s">
        <v>43</v>
      </c>
      <c r="E35" s="75"/>
      <c r="F35" s="75"/>
      <c r="G35" s="75"/>
      <c r="H35" s="76"/>
      <c r="I35" s="73" t="s">
        <v>44</v>
      </c>
      <c r="J35" s="73"/>
      <c r="K35" s="73"/>
      <c r="L35" s="73"/>
      <c r="M35" s="73"/>
      <c r="N35" s="73"/>
      <c r="O35" s="73"/>
      <c r="P35" s="73" t="s">
        <v>53</v>
      </c>
      <c r="Q35" s="73"/>
      <c r="R35" s="73"/>
      <c r="S35" s="73"/>
      <c r="T35" s="73">
        <v>32</v>
      </c>
      <c r="U35" s="73"/>
      <c r="V35" s="65"/>
      <c r="W35" s="17">
        <v>1299</v>
      </c>
      <c r="X35" s="64">
        <v>2800</v>
      </c>
      <c r="Y35" s="64">
        <v>2800</v>
      </c>
      <c r="Z35" s="64">
        <v>2800</v>
      </c>
      <c r="AA35" s="64">
        <v>2800</v>
      </c>
      <c r="AB35" s="34">
        <v>1735</v>
      </c>
      <c r="AC35" s="64">
        <v>3400</v>
      </c>
      <c r="AD35" s="64">
        <v>3400</v>
      </c>
      <c r="AE35" s="64">
        <v>3400</v>
      </c>
      <c r="AF35" s="64">
        <v>3400</v>
      </c>
      <c r="AG35" s="34">
        <v>1840</v>
      </c>
      <c r="AH35" s="43">
        <v>3600</v>
      </c>
      <c r="AI35" s="44">
        <v>3600</v>
      </c>
      <c r="AJ35" s="44">
        <v>3600</v>
      </c>
      <c r="AK35" s="44">
        <v>3600</v>
      </c>
      <c r="AL35" s="44">
        <v>3600</v>
      </c>
      <c r="AM35" s="44">
        <v>3600</v>
      </c>
      <c r="AN35" s="44">
        <v>3600</v>
      </c>
      <c r="AO35" s="44">
        <v>3600</v>
      </c>
      <c r="AP35" s="45">
        <v>3600</v>
      </c>
      <c r="AQ35" s="34">
        <v>1931</v>
      </c>
      <c r="AR35" s="64">
        <v>3800</v>
      </c>
      <c r="AS35" s="64">
        <v>3800</v>
      </c>
      <c r="AT35" s="64">
        <v>3800</v>
      </c>
      <c r="AU35" s="64">
        <v>3800</v>
      </c>
      <c r="AV35" s="20">
        <v>1380</v>
      </c>
      <c r="AW35" s="103"/>
      <c r="AX35" s="104"/>
      <c r="AY35" s="104"/>
      <c r="AZ35" s="105"/>
      <c r="BA35" s="2"/>
      <c r="BD35" s="109"/>
      <c r="BE35" s="109"/>
      <c r="BF35" s="109"/>
      <c r="BG35" s="99"/>
      <c r="BH35" s="99"/>
      <c r="BI35" s="99"/>
      <c r="BJ35" s="99"/>
      <c r="BK35" s="98"/>
      <c r="BL35" s="98"/>
      <c r="BM35" s="98"/>
    </row>
    <row r="36" spans="1:69" ht="27.95" customHeight="1" x14ac:dyDescent="0.2">
      <c r="A36" t="e">
        <f t="shared" si="0"/>
        <v>#REF!</v>
      </c>
      <c r="B36" s="7">
        <v>39</v>
      </c>
      <c r="C36" s="120"/>
      <c r="D36" s="74" t="s">
        <v>45</v>
      </c>
      <c r="E36" s="75"/>
      <c r="F36" s="75"/>
      <c r="G36" s="75"/>
      <c r="H36" s="76"/>
      <c r="I36" s="73" t="s">
        <v>44</v>
      </c>
      <c r="J36" s="73"/>
      <c r="K36" s="73"/>
      <c r="L36" s="73"/>
      <c r="M36" s="73"/>
      <c r="N36" s="73"/>
      <c r="O36" s="73"/>
      <c r="P36" s="73">
        <v>7.0999999999999994E-2</v>
      </c>
      <c r="Q36" s="73"/>
      <c r="R36" s="73"/>
      <c r="S36" s="73"/>
      <c r="T36" s="73">
        <v>36</v>
      </c>
      <c r="U36" s="73"/>
      <c r="V36" s="65"/>
      <c r="W36" s="17">
        <v>1547</v>
      </c>
      <c r="X36" s="64">
        <v>3200</v>
      </c>
      <c r="Y36" s="64">
        <v>3200</v>
      </c>
      <c r="Z36" s="64">
        <v>3200</v>
      </c>
      <c r="AA36" s="64">
        <v>3200</v>
      </c>
      <c r="AB36" s="34">
        <v>1940</v>
      </c>
      <c r="AC36" s="64">
        <v>3800</v>
      </c>
      <c r="AD36" s="64">
        <v>3800</v>
      </c>
      <c r="AE36" s="64">
        <v>3800</v>
      </c>
      <c r="AF36" s="64">
        <v>3800</v>
      </c>
      <c r="AG36" s="34">
        <v>2040</v>
      </c>
      <c r="AH36" s="43">
        <v>4100</v>
      </c>
      <c r="AI36" s="44">
        <v>4100</v>
      </c>
      <c r="AJ36" s="44">
        <v>4100</v>
      </c>
      <c r="AK36" s="44">
        <v>4100</v>
      </c>
      <c r="AL36" s="44">
        <v>4100</v>
      </c>
      <c r="AM36" s="44">
        <v>4100</v>
      </c>
      <c r="AN36" s="44">
        <v>4100</v>
      </c>
      <c r="AO36" s="44">
        <v>4100</v>
      </c>
      <c r="AP36" s="45">
        <v>4100</v>
      </c>
      <c r="AQ36" s="34">
        <v>2134</v>
      </c>
      <c r="AR36" s="64">
        <v>4200</v>
      </c>
      <c r="AS36" s="64">
        <v>4200</v>
      </c>
      <c r="AT36" s="64">
        <v>4200</v>
      </c>
      <c r="AU36" s="64">
        <v>4200</v>
      </c>
      <c r="AV36" s="20">
        <v>1527</v>
      </c>
      <c r="AW36" s="103"/>
      <c r="AX36" s="104"/>
      <c r="AY36" s="104"/>
      <c r="AZ36" s="105"/>
      <c r="BA36" s="8"/>
      <c r="BD36" s="8"/>
      <c r="BE36" s="8"/>
      <c r="BF36" s="8"/>
      <c r="BG36" s="9"/>
      <c r="BH36" s="9"/>
      <c r="BI36" s="9"/>
      <c r="BJ36" s="9"/>
      <c r="BK36" s="10"/>
      <c r="BL36" s="10"/>
      <c r="BM36" s="10"/>
    </row>
    <row r="37" spans="1:69" ht="27.95" customHeight="1" x14ac:dyDescent="0.2">
      <c r="A37" t="e">
        <f t="shared" si="0"/>
        <v>#REF!</v>
      </c>
      <c r="B37" s="7">
        <v>40</v>
      </c>
      <c r="C37" s="120"/>
      <c r="D37" s="74" t="s">
        <v>46</v>
      </c>
      <c r="E37" s="75"/>
      <c r="F37" s="75"/>
      <c r="G37" s="75"/>
      <c r="H37" s="76"/>
      <c r="I37" s="73" t="s">
        <v>47</v>
      </c>
      <c r="J37" s="73"/>
      <c r="K37" s="73"/>
      <c r="L37" s="73"/>
      <c r="M37" s="73"/>
      <c r="N37" s="73"/>
      <c r="O37" s="73"/>
      <c r="P37" s="73">
        <v>3.6999999999999998E-2</v>
      </c>
      <c r="Q37" s="73"/>
      <c r="R37" s="73"/>
      <c r="S37" s="73"/>
      <c r="T37" s="73">
        <v>19.5</v>
      </c>
      <c r="U37" s="73"/>
      <c r="V37" s="65"/>
      <c r="W37" s="17">
        <v>816</v>
      </c>
      <c r="X37" s="64">
        <v>1700</v>
      </c>
      <c r="Y37" s="64">
        <v>1700</v>
      </c>
      <c r="Z37" s="64">
        <v>1700</v>
      </c>
      <c r="AA37" s="64">
        <v>1700</v>
      </c>
      <c r="AB37" s="34">
        <v>1195</v>
      </c>
      <c r="AC37" s="64">
        <v>2300</v>
      </c>
      <c r="AD37" s="64">
        <v>2300</v>
      </c>
      <c r="AE37" s="64">
        <v>2300</v>
      </c>
      <c r="AF37" s="64">
        <v>2300</v>
      </c>
      <c r="AG37" s="34">
        <v>1295</v>
      </c>
      <c r="AH37" s="43">
        <v>2400</v>
      </c>
      <c r="AI37" s="44">
        <v>2400</v>
      </c>
      <c r="AJ37" s="44">
        <v>2400</v>
      </c>
      <c r="AK37" s="44">
        <v>2400</v>
      </c>
      <c r="AL37" s="44">
        <v>2400</v>
      </c>
      <c r="AM37" s="44">
        <v>2400</v>
      </c>
      <c r="AN37" s="44">
        <v>2400</v>
      </c>
      <c r="AO37" s="44">
        <v>2400</v>
      </c>
      <c r="AP37" s="45">
        <v>2400</v>
      </c>
      <c r="AQ37" s="34">
        <v>1359</v>
      </c>
      <c r="AR37" s="64">
        <v>2700</v>
      </c>
      <c r="AS37" s="64">
        <v>2700</v>
      </c>
      <c r="AT37" s="64">
        <v>2700</v>
      </c>
      <c r="AU37" s="64">
        <v>2700</v>
      </c>
      <c r="AV37" s="20">
        <v>968</v>
      </c>
      <c r="AW37" s="103"/>
      <c r="AX37" s="104"/>
      <c r="AY37" s="104"/>
      <c r="AZ37" s="105"/>
      <c r="BA37" s="2"/>
      <c r="BD37" s="84"/>
      <c r="BE37" s="84"/>
      <c r="BF37" s="84"/>
      <c r="BG37" s="99"/>
      <c r="BH37" s="99"/>
      <c r="BI37" s="99"/>
      <c r="BJ37" s="99"/>
      <c r="BK37" s="98"/>
      <c r="BL37" s="98"/>
      <c r="BM37" s="98"/>
    </row>
    <row r="38" spans="1:69" ht="27.95" customHeight="1" x14ac:dyDescent="0.2">
      <c r="B38" s="7"/>
      <c r="C38" s="81">
        <v>1000</v>
      </c>
      <c r="D38" s="74" t="s">
        <v>75</v>
      </c>
      <c r="E38" s="75"/>
      <c r="F38" s="75"/>
      <c r="G38" s="75"/>
      <c r="H38" s="76"/>
      <c r="I38" s="68" t="s">
        <v>49</v>
      </c>
      <c r="J38" s="69"/>
      <c r="K38" s="69"/>
      <c r="L38" s="69"/>
      <c r="M38" s="69"/>
      <c r="N38" s="69"/>
      <c r="O38" s="70"/>
      <c r="P38" s="68">
        <v>6.0999999999999999E-2</v>
      </c>
      <c r="Q38" s="69"/>
      <c r="R38" s="69"/>
      <c r="S38" s="70"/>
      <c r="T38" s="68">
        <v>35.5</v>
      </c>
      <c r="U38" s="69"/>
      <c r="V38" s="70"/>
      <c r="W38" s="18">
        <v>0</v>
      </c>
      <c r="X38" s="64">
        <v>3500</v>
      </c>
      <c r="Y38" s="64">
        <v>3500</v>
      </c>
      <c r="Z38" s="64">
        <v>3500</v>
      </c>
      <c r="AA38" s="64">
        <v>3500</v>
      </c>
      <c r="AB38" s="34">
        <v>0</v>
      </c>
      <c r="AC38" s="64">
        <v>4300</v>
      </c>
      <c r="AD38" s="64">
        <v>4300</v>
      </c>
      <c r="AE38" s="64">
        <v>4300</v>
      </c>
      <c r="AF38" s="64">
        <v>4300</v>
      </c>
      <c r="AG38" s="34">
        <v>0</v>
      </c>
      <c r="AH38" s="43">
        <v>4700</v>
      </c>
      <c r="AI38" s="44">
        <v>4700</v>
      </c>
      <c r="AJ38" s="44">
        <v>4700</v>
      </c>
      <c r="AK38" s="44">
        <v>4700</v>
      </c>
      <c r="AL38" s="44">
        <v>4700</v>
      </c>
      <c r="AM38" s="44">
        <v>4700</v>
      </c>
      <c r="AN38" s="44">
        <v>4700</v>
      </c>
      <c r="AO38" s="44">
        <v>4700</v>
      </c>
      <c r="AP38" s="45">
        <v>4700</v>
      </c>
      <c r="AQ38" s="34">
        <v>0</v>
      </c>
      <c r="AR38" s="64">
        <v>5000</v>
      </c>
      <c r="AS38" s="64">
        <v>5000</v>
      </c>
      <c r="AT38" s="64">
        <v>5000</v>
      </c>
      <c r="AU38" s="64">
        <v>5000</v>
      </c>
      <c r="AV38" s="20"/>
      <c r="AW38" s="103"/>
      <c r="AX38" s="104"/>
      <c r="AY38" s="104"/>
      <c r="AZ38" s="105"/>
      <c r="BA38" s="2"/>
      <c r="BD38" s="2"/>
      <c r="BE38" s="2"/>
      <c r="BF38" s="2"/>
      <c r="BG38" s="31"/>
      <c r="BH38" s="31"/>
      <c r="BI38" s="31"/>
      <c r="BJ38" s="31"/>
      <c r="BK38" s="30"/>
      <c r="BL38" s="30"/>
      <c r="BM38" s="30"/>
    </row>
    <row r="39" spans="1:69" ht="48" customHeight="1" x14ac:dyDescent="0.2">
      <c r="A39" t="e">
        <f>A37</f>
        <v>#REF!</v>
      </c>
      <c r="C39" s="82"/>
      <c r="D39" s="78" t="s">
        <v>48</v>
      </c>
      <c r="E39" s="79"/>
      <c r="F39" s="79"/>
      <c r="G39" s="79"/>
      <c r="H39" s="80"/>
      <c r="I39" s="65" t="s">
        <v>49</v>
      </c>
      <c r="J39" s="66"/>
      <c r="K39" s="66"/>
      <c r="L39" s="66"/>
      <c r="M39" s="66"/>
      <c r="N39" s="66"/>
      <c r="O39" s="67"/>
      <c r="P39" s="65">
        <v>6.0999999999999999E-2</v>
      </c>
      <c r="Q39" s="66"/>
      <c r="R39" s="66"/>
      <c r="S39" s="67"/>
      <c r="T39" s="65">
        <v>35.5</v>
      </c>
      <c r="U39" s="66"/>
      <c r="V39" s="67"/>
      <c r="W39" s="22">
        <v>1912</v>
      </c>
      <c r="X39" s="64">
        <v>3400</v>
      </c>
      <c r="Y39" s="64">
        <v>3400</v>
      </c>
      <c r="Z39" s="64">
        <v>3400</v>
      </c>
      <c r="AA39" s="64">
        <v>3400</v>
      </c>
      <c r="AB39" s="34">
        <v>2290</v>
      </c>
      <c r="AC39" s="64">
        <v>4000</v>
      </c>
      <c r="AD39" s="64">
        <v>4000</v>
      </c>
      <c r="AE39" s="64">
        <v>4000</v>
      </c>
      <c r="AF39" s="64">
        <v>4000</v>
      </c>
      <c r="AG39" s="34">
        <v>2350</v>
      </c>
      <c r="AH39" s="43">
        <v>4300</v>
      </c>
      <c r="AI39" s="44">
        <v>4300</v>
      </c>
      <c r="AJ39" s="44">
        <v>4300</v>
      </c>
      <c r="AK39" s="44">
        <v>4300</v>
      </c>
      <c r="AL39" s="44">
        <v>4300</v>
      </c>
      <c r="AM39" s="44">
        <v>4300</v>
      </c>
      <c r="AN39" s="44">
        <v>4300</v>
      </c>
      <c r="AO39" s="44">
        <v>4300</v>
      </c>
      <c r="AP39" s="45">
        <v>4300</v>
      </c>
      <c r="AQ39" s="34">
        <v>2541</v>
      </c>
      <c r="AR39" s="64">
        <v>4600</v>
      </c>
      <c r="AS39" s="64">
        <v>4600</v>
      </c>
      <c r="AT39" s="64">
        <v>4600</v>
      </c>
      <c r="AU39" s="64">
        <v>4600</v>
      </c>
      <c r="AV39" s="20">
        <v>1863</v>
      </c>
      <c r="AW39" s="106"/>
      <c r="AX39" s="107"/>
      <c r="AY39" s="107"/>
      <c r="AZ39" s="108"/>
      <c r="BA39" s="2"/>
      <c r="BD39" s="84"/>
      <c r="BE39" s="84"/>
      <c r="BF39" s="84"/>
      <c r="BG39" s="99"/>
      <c r="BH39" s="99"/>
      <c r="BI39" s="99"/>
      <c r="BJ39" s="99"/>
      <c r="BK39" s="98"/>
      <c r="BL39" s="98"/>
      <c r="BM39" s="98"/>
    </row>
    <row r="40" spans="1:69" ht="19.5" customHeight="1" x14ac:dyDescent="0.2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X40" s="2"/>
      <c r="AY40" s="2"/>
      <c r="AZ40" s="2"/>
      <c r="BA40" s="2"/>
      <c r="BB40" s="2"/>
      <c r="BC40" s="2"/>
      <c r="BD40" s="84"/>
      <c r="BE40" s="84"/>
      <c r="BF40" s="84"/>
      <c r="BG40" s="99"/>
      <c r="BH40" s="99"/>
      <c r="BI40" s="99"/>
      <c r="BJ40" s="99"/>
      <c r="BK40" s="98"/>
      <c r="BL40" s="98"/>
      <c r="BM40" s="98"/>
    </row>
    <row r="41" spans="1:69" ht="18" customHeight="1" x14ac:dyDescent="0.2">
      <c r="B41" s="85" t="s">
        <v>77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2"/>
      <c r="BB41" s="2"/>
      <c r="BC41" s="2"/>
      <c r="BD41" s="84"/>
      <c r="BE41" s="84"/>
      <c r="BF41" s="84"/>
      <c r="BG41" s="99"/>
      <c r="BH41" s="99"/>
      <c r="BI41" s="99"/>
      <c r="BJ41" s="99"/>
      <c r="BK41" s="98"/>
      <c r="BL41" s="98"/>
      <c r="BM41" s="98"/>
    </row>
    <row r="42" spans="1:69" ht="9" customHeight="1" x14ac:dyDescent="0.2">
      <c r="B42" s="86"/>
      <c r="C42" s="87"/>
      <c r="D42" s="87"/>
      <c r="E42" s="87"/>
      <c r="F42" s="87"/>
      <c r="G42" s="87"/>
      <c r="H42" s="87"/>
      <c r="I42" s="87"/>
      <c r="J42" s="87"/>
      <c r="K42" s="87"/>
      <c r="L42" s="88"/>
      <c r="M42" s="86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8"/>
      <c r="Y42" s="86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8"/>
      <c r="AL42" s="11"/>
      <c r="AM42" s="86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8"/>
      <c r="BA42" s="1"/>
      <c r="BB42" s="1"/>
      <c r="BC42" s="1"/>
      <c r="BD42" s="1"/>
      <c r="BE42" s="1"/>
      <c r="BF42" s="1"/>
      <c r="BG42" s="12"/>
      <c r="BH42" s="12"/>
      <c r="BI42" s="12"/>
      <c r="BJ42" s="12"/>
      <c r="BK42" s="13"/>
      <c r="BL42" s="13"/>
      <c r="BM42" s="13"/>
    </row>
    <row r="43" spans="1:69" ht="21" customHeight="1" x14ac:dyDescent="0.2">
      <c r="B43" s="89"/>
      <c r="C43" s="90"/>
      <c r="D43" s="90"/>
      <c r="E43" s="90"/>
      <c r="F43" s="90"/>
      <c r="G43" s="90"/>
      <c r="H43" s="90"/>
      <c r="I43" s="90"/>
      <c r="J43" s="90"/>
      <c r="K43" s="90"/>
      <c r="L43" s="91"/>
      <c r="M43" s="89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1"/>
      <c r="Y43" s="89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1"/>
      <c r="AL43" s="11"/>
      <c r="AM43" s="89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9" ht="17.25" customHeight="1" x14ac:dyDescent="0.2">
      <c r="B44" s="89"/>
      <c r="C44" s="90"/>
      <c r="D44" s="90"/>
      <c r="E44" s="90"/>
      <c r="F44" s="90"/>
      <c r="G44" s="90"/>
      <c r="H44" s="90"/>
      <c r="I44" s="90"/>
      <c r="J44" s="90"/>
      <c r="K44" s="90"/>
      <c r="L44" s="91"/>
      <c r="M44" s="89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1"/>
      <c r="Y44" s="89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1"/>
      <c r="AL44" s="11"/>
      <c r="AM44" s="89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9" ht="18" customHeight="1" x14ac:dyDescent="0.2">
      <c r="B45" s="89"/>
      <c r="C45" s="90"/>
      <c r="D45" s="90"/>
      <c r="E45" s="90"/>
      <c r="F45" s="90"/>
      <c r="G45" s="90"/>
      <c r="H45" s="90"/>
      <c r="I45" s="90"/>
      <c r="J45" s="90"/>
      <c r="K45" s="90"/>
      <c r="L45" s="91"/>
      <c r="M45" s="89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1"/>
      <c r="Y45" s="89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1"/>
      <c r="AL45" s="11"/>
      <c r="AM45" s="89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1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8"/>
    </row>
    <row r="46" spans="1:69" ht="18" customHeight="1" x14ac:dyDescent="0.2">
      <c r="B46" s="89"/>
      <c r="C46" s="90"/>
      <c r="D46" s="90"/>
      <c r="E46" s="90"/>
      <c r="F46" s="90"/>
      <c r="G46" s="90"/>
      <c r="H46" s="90"/>
      <c r="I46" s="90"/>
      <c r="J46" s="90"/>
      <c r="K46" s="90"/>
      <c r="L46" s="91"/>
      <c r="M46" s="89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1"/>
      <c r="Y46" s="89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1"/>
      <c r="AL46" s="11"/>
      <c r="AM46" s="89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1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8"/>
    </row>
    <row r="47" spans="1:69" ht="18" customHeight="1" x14ac:dyDescent="0.2">
      <c r="B47" s="89"/>
      <c r="C47" s="90"/>
      <c r="D47" s="90"/>
      <c r="E47" s="90"/>
      <c r="F47" s="90"/>
      <c r="G47" s="90"/>
      <c r="H47" s="90"/>
      <c r="I47" s="90"/>
      <c r="J47" s="90"/>
      <c r="K47" s="90"/>
      <c r="L47" s="91"/>
      <c r="M47" s="89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1"/>
      <c r="Y47" s="89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1"/>
      <c r="AL47" s="11"/>
      <c r="AM47" s="89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1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</row>
    <row r="48" spans="1:69" ht="18" customHeight="1" x14ac:dyDescent="0.2">
      <c r="B48" s="89"/>
      <c r="C48" s="90"/>
      <c r="D48" s="90"/>
      <c r="E48" s="90"/>
      <c r="F48" s="90"/>
      <c r="G48" s="90"/>
      <c r="H48" s="90"/>
      <c r="I48" s="90"/>
      <c r="J48" s="90"/>
      <c r="K48" s="90"/>
      <c r="L48" s="91"/>
      <c r="M48" s="89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1"/>
      <c r="Y48" s="89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1"/>
      <c r="AL48" s="11"/>
      <c r="AM48" s="89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1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</row>
    <row r="49" spans="2:69" ht="18" customHeight="1" x14ac:dyDescent="0.2">
      <c r="B49" s="92"/>
      <c r="C49" s="93"/>
      <c r="D49" s="93"/>
      <c r="E49" s="93"/>
      <c r="F49" s="93"/>
      <c r="G49" s="93"/>
      <c r="H49" s="93"/>
      <c r="I49" s="93"/>
      <c r="J49" s="93"/>
      <c r="K49" s="93"/>
      <c r="L49" s="94"/>
      <c r="M49" s="92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4"/>
      <c r="Y49" s="92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4"/>
      <c r="AL49" s="11"/>
      <c r="AM49" s="92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4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</row>
    <row r="50" spans="2:69" ht="18" customHeight="1" x14ac:dyDescent="0.2">
      <c r="B50" s="61" t="s">
        <v>78</v>
      </c>
      <c r="C50" s="62"/>
      <c r="D50" s="62"/>
      <c r="E50" s="62"/>
      <c r="F50" s="62"/>
      <c r="G50" s="62"/>
      <c r="H50" s="62"/>
      <c r="I50" s="62"/>
      <c r="J50" s="62"/>
      <c r="K50" s="62"/>
      <c r="L50" s="63"/>
      <c r="M50" s="61" t="s">
        <v>79</v>
      </c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3"/>
      <c r="Y50" s="61" t="s">
        <v>80</v>
      </c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  <c r="AL50" s="11"/>
      <c r="AM50" s="61" t="s">
        <v>81</v>
      </c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3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</row>
    <row r="51" spans="2:69" ht="27.75" customHeight="1" x14ac:dyDescent="0.2">
      <c r="B51" s="55" t="s">
        <v>82</v>
      </c>
      <c r="C51" s="56"/>
      <c r="D51" s="56"/>
      <c r="E51" s="56"/>
      <c r="F51" s="56"/>
      <c r="G51" s="56"/>
      <c r="H51" s="56"/>
      <c r="I51" s="56"/>
      <c r="J51" s="56"/>
      <c r="K51" s="56"/>
      <c r="L51" s="57"/>
      <c r="M51" s="55" t="s">
        <v>83</v>
      </c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5" t="s">
        <v>84</v>
      </c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7"/>
      <c r="AL51" s="37"/>
      <c r="AM51" s="55" t="s">
        <v>85</v>
      </c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7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</row>
    <row r="52" spans="2:69" ht="28.5" customHeight="1" x14ac:dyDescent="0.2"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60"/>
      <c r="M52" s="58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60"/>
      <c r="Y52" s="58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60"/>
      <c r="AL52" s="37"/>
      <c r="AM52" s="58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60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</row>
    <row r="53" spans="2:69" ht="18" customHeight="1" x14ac:dyDescent="0.2"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</row>
    <row r="54" spans="2:69" ht="18" customHeight="1" x14ac:dyDescent="0.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2:69" ht="18" customHeight="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6"/>
      <c r="P55" s="36"/>
      <c r="Q55" s="36"/>
      <c r="R55" s="36"/>
      <c r="S55" s="36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</row>
    <row r="56" spans="2:69" ht="18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6"/>
      <c r="P56" s="36"/>
      <c r="Q56" s="36"/>
      <c r="R56" s="36"/>
      <c r="S56" s="36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</row>
    <row r="57" spans="2:69" ht="18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6"/>
      <c r="P57" s="36"/>
      <c r="Q57" s="36"/>
      <c r="R57" s="36"/>
      <c r="S57" s="36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2:69" ht="18" customHeigh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6"/>
      <c r="P58" s="36"/>
      <c r="Q58" s="36"/>
      <c r="R58" s="36"/>
      <c r="S58" s="36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</row>
    <row r="59" spans="2:69" ht="18" customHeight="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6"/>
      <c r="P59" s="36"/>
      <c r="Q59" s="36"/>
      <c r="R59" s="36"/>
      <c r="S59" s="36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2:69" ht="18" customHeight="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6"/>
      <c r="P60" s="36"/>
      <c r="Q60" s="36"/>
      <c r="R60" s="36"/>
      <c r="S60" s="36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</row>
    <row r="61" spans="2:69" ht="18" customHeight="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6"/>
      <c r="P61" s="36"/>
      <c r="Q61" s="36"/>
      <c r="R61" s="36"/>
      <c r="S61" s="36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</row>
    <row r="62" spans="2:69" ht="18" customHeight="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6"/>
      <c r="P62" s="36"/>
      <c r="Q62" s="36"/>
      <c r="R62" s="36"/>
      <c r="S62" s="36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</row>
    <row r="63" spans="2:69" ht="18" customHeight="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6"/>
      <c r="P63" s="36"/>
      <c r="Q63" s="36"/>
      <c r="R63" s="36"/>
      <c r="S63" s="36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</row>
    <row r="64" spans="2:69" ht="18" customHeight="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6"/>
      <c r="P64" s="36"/>
      <c r="Q64" s="36"/>
      <c r="R64" s="36"/>
      <c r="S64" s="36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</row>
    <row r="65" spans="3:69" ht="18" customHeight="1" x14ac:dyDescent="0.25"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</row>
    <row r="72" spans="3:69" x14ac:dyDescent="0.2">
      <c r="F72" s="83"/>
      <c r="G72" s="83"/>
      <c r="S72" s="83"/>
      <c r="T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</row>
    <row r="73" spans="3:69" x14ac:dyDescent="0.2"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</row>
  </sheetData>
  <mergeCells count="292">
    <mergeCell ref="I2:AI2"/>
    <mergeCell ref="X36:AA36"/>
    <mergeCell ref="T36:V36"/>
    <mergeCell ref="P36:S36"/>
    <mergeCell ref="I33:O33"/>
    <mergeCell ref="I3:AI4"/>
    <mergeCell ref="AW21:AZ21"/>
    <mergeCell ref="AC21:AF21"/>
    <mergeCell ref="AC19:AF19"/>
    <mergeCell ref="AW11:AZ20"/>
    <mergeCell ref="AC17:AF17"/>
    <mergeCell ref="AC14:AF14"/>
    <mergeCell ref="AH14:AU14"/>
    <mergeCell ref="AH15:AU15"/>
    <mergeCell ref="AC12:AF12"/>
    <mergeCell ref="AH18:AU18"/>
    <mergeCell ref="P33:S33"/>
    <mergeCell ref="AR32:AU32"/>
    <mergeCell ref="AW7:AZ7"/>
    <mergeCell ref="AW8:AZ8"/>
    <mergeCell ref="AW9:AZ9"/>
    <mergeCell ref="AR8:AU8"/>
    <mergeCell ref="AW10:AZ10"/>
    <mergeCell ref="AH11:AU11"/>
    <mergeCell ref="AH8:AK8"/>
    <mergeCell ref="AR36:AU36"/>
    <mergeCell ref="AR37:AU37"/>
    <mergeCell ref="AR33:AU33"/>
    <mergeCell ref="AR34:AU34"/>
    <mergeCell ref="AR31:AU31"/>
    <mergeCell ref="AH34:AP34"/>
    <mergeCell ref="P10:S10"/>
    <mergeCell ref="P11:S11"/>
    <mergeCell ref="P12:S12"/>
    <mergeCell ref="AR23:AU23"/>
    <mergeCell ref="AH10:AK10"/>
    <mergeCell ref="P20:S20"/>
    <mergeCell ref="AC13:AF13"/>
    <mergeCell ref="AH12:AU12"/>
    <mergeCell ref="AH13:AU13"/>
    <mergeCell ref="AC15:AF15"/>
    <mergeCell ref="AH35:AP35"/>
    <mergeCell ref="AC29:AF29"/>
    <mergeCell ref="AC30:AF30"/>
    <mergeCell ref="AC32:AF32"/>
    <mergeCell ref="C31:C34"/>
    <mergeCell ref="X31:AA31"/>
    <mergeCell ref="X32:AA32"/>
    <mergeCell ref="D33:H33"/>
    <mergeCell ref="C29:C30"/>
    <mergeCell ref="T33:V33"/>
    <mergeCell ref="X12:AA12"/>
    <mergeCell ref="P29:S29"/>
    <mergeCell ref="P14:S14"/>
    <mergeCell ref="C22:V24"/>
    <mergeCell ref="P26:S26"/>
    <mergeCell ref="D26:H26"/>
    <mergeCell ref="D27:H27"/>
    <mergeCell ref="C19:C20"/>
    <mergeCell ref="D31:H31"/>
    <mergeCell ref="I31:O31"/>
    <mergeCell ref="D30:H30"/>
    <mergeCell ref="I30:O30"/>
    <mergeCell ref="C27:C28"/>
    <mergeCell ref="P31:S31"/>
    <mergeCell ref="P30:S30"/>
    <mergeCell ref="AR27:AU27"/>
    <mergeCell ref="AR26:AU26"/>
    <mergeCell ref="X39:AA39"/>
    <mergeCell ref="D38:H38"/>
    <mergeCell ref="I38:O38"/>
    <mergeCell ref="P38:S38"/>
    <mergeCell ref="T39:V39"/>
    <mergeCell ref="D32:H32"/>
    <mergeCell ref="I32:O32"/>
    <mergeCell ref="I29:O29"/>
    <mergeCell ref="P32:S32"/>
    <mergeCell ref="T20:V20"/>
    <mergeCell ref="Y42:AK49"/>
    <mergeCell ref="AC36:AF36"/>
    <mergeCell ref="AC34:AF34"/>
    <mergeCell ref="AR29:AU29"/>
    <mergeCell ref="AR24:AU24"/>
    <mergeCell ref="AC31:AF31"/>
    <mergeCell ref="AR35:AU35"/>
    <mergeCell ref="AC33:AF33"/>
    <mergeCell ref="AR25:AU25"/>
    <mergeCell ref="AC16:AF16"/>
    <mergeCell ref="AH22:AK22"/>
    <mergeCell ref="AR22:AU22"/>
    <mergeCell ref="AC18:AF18"/>
    <mergeCell ref="AC25:AF25"/>
    <mergeCell ref="AH25:AK25"/>
    <mergeCell ref="AM25:AP25"/>
    <mergeCell ref="AH16:AU16"/>
    <mergeCell ref="AH17:AU17"/>
    <mergeCell ref="C35:C37"/>
    <mergeCell ref="D35:H35"/>
    <mergeCell ref="I35:O35"/>
    <mergeCell ref="T35:V35"/>
    <mergeCell ref="D37:H37"/>
    <mergeCell ref="I37:O37"/>
    <mergeCell ref="T37:V37"/>
    <mergeCell ref="D36:H36"/>
    <mergeCell ref="P37:S37"/>
    <mergeCell ref="P35:S35"/>
    <mergeCell ref="P34:S34"/>
    <mergeCell ref="T34:V34"/>
    <mergeCell ref="D34:H34"/>
    <mergeCell ref="I34:O34"/>
    <mergeCell ref="P25:S25"/>
    <mergeCell ref="P28:S28"/>
    <mergeCell ref="D28:H28"/>
    <mergeCell ref="I28:O28"/>
    <mergeCell ref="I27:O27"/>
    <mergeCell ref="P27:S27"/>
    <mergeCell ref="C25:H25"/>
    <mergeCell ref="I25:O25"/>
    <mergeCell ref="D29:H29"/>
    <mergeCell ref="I26:O26"/>
    <mergeCell ref="D18:H18"/>
    <mergeCell ref="I18:O18"/>
    <mergeCell ref="I21:O21"/>
    <mergeCell ref="D19:H19"/>
    <mergeCell ref="I19:O19"/>
    <mergeCell ref="I20:O20"/>
    <mergeCell ref="D20:H20"/>
    <mergeCell ref="AC11:AF11"/>
    <mergeCell ref="AC8:AF8"/>
    <mergeCell ref="X11:AA11"/>
    <mergeCell ref="X10:AA10"/>
    <mergeCell ref="X8:AA8"/>
    <mergeCell ref="AC10:AF10"/>
    <mergeCell ref="I16:O16"/>
    <mergeCell ref="T16:V16"/>
    <mergeCell ref="X20:AA20"/>
    <mergeCell ref="AR7:AU7"/>
    <mergeCell ref="AR9:AU9"/>
    <mergeCell ref="AM10:AP10"/>
    <mergeCell ref="X9:AA9"/>
    <mergeCell ref="AC9:AF9"/>
    <mergeCell ref="AH9:AK9"/>
    <mergeCell ref="X7:AA7"/>
    <mergeCell ref="AM8:AP8"/>
    <mergeCell ref="AC7:AF7"/>
    <mergeCell ref="AM7:AP7"/>
    <mergeCell ref="AH7:AK7"/>
    <mergeCell ref="AR10:AU10"/>
    <mergeCell ref="AM9:AP9"/>
    <mergeCell ref="X13:AA13"/>
    <mergeCell ref="C13:C14"/>
    <mergeCell ref="D13:H13"/>
    <mergeCell ref="I13:O13"/>
    <mergeCell ref="D14:H14"/>
    <mergeCell ref="I14:O14"/>
    <mergeCell ref="X14:AA14"/>
    <mergeCell ref="X34:AA34"/>
    <mergeCell ref="T21:V21"/>
    <mergeCell ref="T25:V25"/>
    <mergeCell ref="T31:V31"/>
    <mergeCell ref="T29:V29"/>
    <mergeCell ref="T32:V32"/>
    <mergeCell ref="X25:AA25"/>
    <mergeCell ref="X21:AA21"/>
    <mergeCell ref="X22:AA22"/>
    <mergeCell ref="T28:V28"/>
    <mergeCell ref="X28:AA28"/>
    <mergeCell ref="X26:AA26"/>
    <mergeCell ref="AC26:AF26"/>
    <mergeCell ref="T13:V13"/>
    <mergeCell ref="T14:V14"/>
    <mergeCell ref="X33:AA33"/>
    <mergeCell ref="AC24:AF24"/>
    <mergeCell ref="X18:AA18"/>
    <mergeCell ref="X17:AA17"/>
    <mergeCell ref="P17:S17"/>
    <mergeCell ref="T15:V15"/>
    <mergeCell ref="X24:AA24"/>
    <mergeCell ref="AC27:AF27"/>
    <mergeCell ref="T27:V27"/>
    <mergeCell ref="T26:V26"/>
    <mergeCell ref="X27:AA27"/>
    <mergeCell ref="P16:S16"/>
    <mergeCell ref="C2:H4"/>
    <mergeCell ref="T17:V17"/>
    <mergeCell ref="T18:V18"/>
    <mergeCell ref="P13:S13"/>
    <mergeCell ref="C10:H10"/>
    <mergeCell ref="C15:C18"/>
    <mergeCell ref="D15:H15"/>
    <mergeCell ref="I15:O15"/>
    <mergeCell ref="D16:H16"/>
    <mergeCell ref="AH33:AP33"/>
    <mergeCell ref="AR28:AU28"/>
    <mergeCell ref="AR30:AU30"/>
    <mergeCell ref="T19:V19"/>
    <mergeCell ref="X23:AA23"/>
    <mergeCell ref="AC22:AF22"/>
    <mergeCell ref="X19:AA19"/>
    <mergeCell ref="AC20:AF20"/>
    <mergeCell ref="AC23:AF23"/>
    <mergeCell ref="AC28:AF28"/>
    <mergeCell ref="BK41:BM41"/>
    <mergeCell ref="BD40:BF40"/>
    <mergeCell ref="BG40:BJ40"/>
    <mergeCell ref="BK37:BM37"/>
    <mergeCell ref="BK35:BM35"/>
    <mergeCell ref="AH28:AP28"/>
    <mergeCell ref="AH29:AP29"/>
    <mergeCell ref="AH30:AP30"/>
    <mergeCell ref="AH31:AP31"/>
    <mergeCell ref="AH32:AP32"/>
    <mergeCell ref="BK40:BM40"/>
    <mergeCell ref="BK39:BM39"/>
    <mergeCell ref="BD39:BF39"/>
    <mergeCell ref="BG39:BJ39"/>
    <mergeCell ref="BG41:BJ41"/>
    <mergeCell ref="AW22:AZ39"/>
    <mergeCell ref="BD37:BF37"/>
    <mergeCell ref="BD35:BF35"/>
    <mergeCell ref="BG35:BJ35"/>
    <mergeCell ref="BG37:BJ37"/>
    <mergeCell ref="BD41:BF41"/>
    <mergeCell ref="B41:AZ41"/>
    <mergeCell ref="B42:L49"/>
    <mergeCell ref="B53:S54"/>
    <mergeCell ref="Y51:AK52"/>
    <mergeCell ref="AM51:AZ52"/>
    <mergeCell ref="M42:X49"/>
    <mergeCell ref="AM42:AZ49"/>
    <mergeCell ref="D39:H39"/>
    <mergeCell ref="C38:C39"/>
    <mergeCell ref="X38:AA38"/>
    <mergeCell ref="AI73:AS73"/>
    <mergeCell ref="AI72:AS72"/>
    <mergeCell ref="F72:G72"/>
    <mergeCell ref="S72:T72"/>
    <mergeCell ref="N65:AB65"/>
    <mergeCell ref="AR39:AU39"/>
    <mergeCell ref="AR38:AU38"/>
    <mergeCell ref="D11:H11"/>
    <mergeCell ref="I11:O11"/>
    <mergeCell ref="T11:V11"/>
    <mergeCell ref="P19:S19"/>
    <mergeCell ref="P21:S21"/>
    <mergeCell ref="T12:V12"/>
    <mergeCell ref="P15:S15"/>
    <mergeCell ref="D17:H17"/>
    <mergeCell ref="I17:O17"/>
    <mergeCell ref="D21:H21"/>
    <mergeCell ref="A5:A10"/>
    <mergeCell ref="X30:AA30"/>
    <mergeCell ref="X29:AA29"/>
    <mergeCell ref="I10:O10"/>
    <mergeCell ref="T30:V30"/>
    <mergeCell ref="D12:H12"/>
    <mergeCell ref="I12:O12"/>
    <mergeCell ref="P18:S18"/>
    <mergeCell ref="C7:V9"/>
    <mergeCell ref="X35:AA35"/>
    <mergeCell ref="AC38:AF38"/>
    <mergeCell ref="I39:O39"/>
    <mergeCell ref="T38:V38"/>
    <mergeCell ref="AC39:AF39"/>
    <mergeCell ref="X37:AA37"/>
    <mergeCell ref="AC37:AF37"/>
    <mergeCell ref="P39:S39"/>
    <mergeCell ref="I36:O36"/>
    <mergeCell ref="AC35:AF35"/>
    <mergeCell ref="AH36:AP36"/>
    <mergeCell ref="AH37:AP37"/>
    <mergeCell ref="AH38:AP38"/>
    <mergeCell ref="B51:L52"/>
    <mergeCell ref="M51:X52"/>
    <mergeCell ref="B50:L50"/>
    <mergeCell ref="M50:X50"/>
    <mergeCell ref="Y50:AK50"/>
    <mergeCell ref="AM50:AZ50"/>
    <mergeCell ref="AH39:AP39"/>
    <mergeCell ref="AH27:AP27"/>
    <mergeCell ref="AH26:AP26"/>
    <mergeCell ref="AH23:AK23"/>
    <mergeCell ref="T10:V10"/>
    <mergeCell ref="X16:AA16"/>
    <mergeCell ref="X15:AA15"/>
    <mergeCell ref="AM24:AP24"/>
    <mergeCell ref="AM22:AP22"/>
    <mergeCell ref="AM23:AP23"/>
    <mergeCell ref="AH19:AU19"/>
    <mergeCell ref="AH20:AU20"/>
    <mergeCell ref="AH21:AU21"/>
    <mergeCell ref="AH24:AK24"/>
  </mergeCells>
  <phoneticPr fontId="1" type="noConversion"/>
  <pageMargins left="0.61" right="0.20972222222222223" top="0.16" bottom="0.2902777777777778" header="0.51180555555555562" footer="0.51180555555555562"/>
  <pageSetup paperSize="9" scale="53" firstPageNumber="0" orientation="portrait" horizontalDpi="300" verticalDpi="300" r:id="rId1"/>
  <headerFooter alignWithMargins="0"/>
  <rowBreaks count="1" manualBreakCount="1">
    <brk id="52" min="1" max="51" man="1"/>
  </rowBreaks>
  <colBreaks count="1" manualBreakCount="1">
    <brk id="52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КУХНИ</vt:lpstr>
      <vt:lpstr>КУХНИ!Excel_BuiltIn_Print_Area_4</vt:lpstr>
      <vt:lpstr>КУХНИ!Excel_BuiltIn_Print_Area_4_1</vt:lpstr>
      <vt:lpstr>КУХНИ!Область_печати</vt:lpstr>
    </vt:vector>
  </TitlesOfParts>
  <Company>Горизонт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Казачек</dc:creator>
  <cp:lastModifiedBy>user</cp:lastModifiedBy>
  <cp:lastPrinted>2017-06-30T10:15:18Z</cp:lastPrinted>
  <dcterms:created xsi:type="dcterms:W3CDTF">2015-11-18T14:48:15Z</dcterms:created>
  <dcterms:modified xsi:type="dcterms:W3CDTF">2018-01-09T06:23:43Z</dcterms:modified>
</cp:coreProperties>
</file>